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21人" sheetId="1" r:id="rId1"/>
  </sheets>
  <definedNames>
    <definedName name="_xlnm.Print_Titles" localSheetId="0">'21人'!$2:$3</definedName>
  </definedNames>
  <calcPr fullCalcOnLoad="1"/>
</workbook>
</file>

<file path=xl/sharedStrings.xml><?xml version="1.0" encoding="utf-8"?>
<sst xmlns="http://schemas.openxmlformats.org/spreadsheetml/2006/main" count="205" uniqueCount="130">
  <si>
    <t>附件</t>
  </si>
  <si>
    <t>2023年北海市银海区事业单位公开招聘工作人员拟聘用人员名单（第二批）</t>
  </si>
  <si>
    <t>序号</t>
  </si>
  <si>
    <t>主管部门</t>
  </si>
  <si>
    <t>报考单位</t>
  </si>
  <si>
    <t>报考岗位</t>
  </si>
  <si>
    <t>岗位编码</t>
  </si>
  <si>
    <t>姓名</t>
  </si>
  <si>
    <t>性别</t>
  </si>
  <si>
    <t>准考证号</t>
  </si>
  <si>
    <t>民族</t>
  </si>
  <si>
    <t>出生年月</t>
  </si>
  <si>
    <t>毕业院校</t>
  </si>
  <si>
    <t>笔试成绩
（未折算）</t>
  </si>
  <si>
    <t>笔试总分（已折算）</t>
  </si>
  <si>
    <t>面试
成绩</t>
  </si>
  <si>
    <t>综合
成绩</t>
  </si>
  <si>
    <t>备注</t>
  </si>
  <si>
    <t>北海市银海区人民政府</t>
  </si>
  <si>
    <t>北海海洋产业科技园区管理委员会</t>
  </si>
  <si>
    <t>工作人员</t>
  </si>
  <si>
    <t>戚世娟</t>
  </si>
  <si>
    <t>女</t>
  </si>
  <si>
    <t>汉族</t>
  </si>
  <si>
    <t>1992.03</t>
  </si>
  <si>
    <t>广西师范学院</t>
  </si>
  <si>
    <t>北海市银海区福成镇人民政府</t>
  </si>
  <si>
    <t>北海市银海区福成镇公共事业服务管理中心</t>
  </si>
  <si>
    <t>工作人员一</t>
  </si>
  <si>
    <t>吴宇虹</t>
  </si>
  <si>
    <t>2145050901620</t>
  </si>
  <si>
    <t>1998.01</t>
  </si>
  <si>
    <t>广西科技大学</t>
  </si>
  <si>
    <t>工作人员二</t>
  </si>
  <si>
    <t>张佳颖</t>
  </si>
  <si>
    <t>3145050601230</t>
  </si>
  <si>
    <t>1999.06</t>
  </si>
  <si>
    <t>防灾科技学院</t>
  </si>
  <si>
    <t>北海市银海区教育局</t>
  </si>
  <si>
    <t>北海市中日友谊中学</t>
  </si>
  <si>
    <t>初中英语教师</t>
  </si>
  <si>
    <t>赵莎</t>
  </si>
  <si>
    <t>4245050704628</t>
  </si>
  <si>
    <t>1996.09</t>
  </si>
  <si>
    <t>贵州师范学院</t>
  </si>
  <si>
    <t>黄链</t>
  </si>
  <si>
    <t>4245050704623</t>
  </si>
  <si>
    <t>1987.06</t>
  </si>
  <si>
    <t>吉林化工学院</t>
  </si>
  <si>
    <t>北海市银海区侨港镇华侨小学</t>
  </si>
  <si>
    <t>小学美术教师</t>
  </si>
  <si>
    <t>庞晓莉</t>
  </si>
  <si>
    <t>4145050701126</t>
  </si>
  <si>
    <t>1998.03</t>
  </si>
  <si>
    <t>杭州师范大学</t>
  </si>
  <si>
    <t>北海市银海区实验小学</t>
  </si>
  <si>
    <t>小学体育教师</t>
  </si>
  <si>
    <t>王婷婷</t>
  </si>
  <si>
    <t>4145050700906</t>
  </si>
  <si>
    <t>1998.02</t>
  </si>
  <si>
    <t>哈尔滨体育学院</t>
  </si>
  <si>
    <t>卫生专业技术人员</t>
  </si>
  <si>
    <t>陈敏洁</t>
  </si>
  <si>
    <t>5445050402320</t>
  </si>
  <si>
    <t>1991.11</t>
  </si>
  <si>
    <t>右江民族医学院</t>
  </si>
  <si>
    <t>小学英语教师</t>
  </si>
  <si>
    <t>刘海燕</t>
  </si>
  <si>
    <t>4145050703230</t>
  </si>
  <si>
    <t>河池学院</t>
  </si>
  <si>
    <t>北海艺术设计学院附属学校</t>
  </si>
  <si>
    <t>小学数学教师</t>
  </si>
  <si>
    <t>李文兰</t>
  </si>
  <si>
    <t>4145050704020</t>
  </si>
  <si>
    <t>1999.05</t>
  </si>
  <si>
    <t>梧州学院</t>
  </si>
  <si>
    <t>小学语文教师</t>
  </si>
  <si>
    <t>莫碧浈</t>
  </si>
  <si>
    <t>4145050700114</t>
  </si>
  <si>
    <t>2000.05</t>
  </si>
  <si>
    <t>北海市银海区福成镇中心小学</t>
  </si>
  <si>
    <t>喻丹</t>
  </si>
  <si>
    <t>4145050704414</t>
  </si>
  <si>
    <t>1989.01</t>
  </si>
  <si>
    <t>齐齐哈尔大学</t>
  </si>
  <si>
    <t>伍星琴</t>
  </si>
  <si>
    <t>4145050700230</t>
  </si>
  <si>
    <t>1992.01</t>
  </si>
  <si>
    <t>海南大学</t>
  </si>
  <si>
    <t>北海市银海区福成镇中心幼儿园</t>
  </si>
  <si>
    <t>财会人员</t>
  </si>
  <si>
    <t>林清清</t>
  </si>
  <si>
    <t>2145050705314</t>
  </si>
  <si>
    <t>2000.03</t>
  </si>
  <si>
    <t>厦门大学嘉庚学院</t>
  </si>
  <si>
    <t>幼儿教师二</t>
  </si>
  <si>
    <t>张萍</t>
  </si>
  <si>
    <t>4145050700428</t>
  </si>
  <si>
    <t>1991.07</t>
  </si>
  <si>
    <t>广西财经学院</t>
  </si>
  <si>
    <t>陆仕兰</t>
  </si>
  <si>
    <t>4145050703717</t>
  </si>
  <si>
    <t>中央广播电视大学</t>
  </si>
  <si>
    <t>潘雁</t>
  </si>
  <si>
    <t>4145050700711</t>
  </si>
  <si>
    <t>瑶族</t>
  </si>
  <si>
    <t>1990.09</t>
  </si>
  <si>
    <t>桂林旅游高等专科学校</t>
  </si>
  <si>
    <t>北海市银海区青少年学生校外活动中心</t>
  </si>
  <si>
    <t>初中舞蹈教师</t>
  </si>
  <si>
    <t>赵晓婷</t>
  </si>
  <si>
    <t>4245050704803</t>
  </si>
  <si>
    <t>1998.08</t>
  </si>
  <si>
    <t>长江师范学院</t>
  </si>
  <si>
    <t>北海市银海区卫生健康局</t>
  </si>
  <si>
    <t>北海市银海区疾病预防控制中心</t>
  </si>
  <si>
    <t>公共卫生技术人员一</t>
  </si>
  <si>
    <t>1450500329</t>
  </si>
  <si>
    <t>何池</t>
  </si>
  <si>
    <t>5645050800409</t>
  </si>
  <si>
    <t>壮族</t>
  </si>
  <si>
    <t>昆明医科大学海源学院</t>
  </si>
  <si>
    <t>邓亚妮</t>
  </si>
  <si>
    <t>5645050800410</t>
  </si>
  <si>
    <t>贵州医科大学</t>
  </si>
  <si>
    <t>公共卫生技术人员四</t>
  </si>
  <si>
    <t>1450500332</t>
  </si>
  <si>
    <t>陈德珍</t>
  </si>
  <si>
    <t>5645050800610</t>
  </si>
  <si>
    <t>广西科技师范学院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</si>
</sst>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4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2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" fontId="25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2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2" fontId="2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25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84" zoomScaleNormal="84" zoomScaleSheetLayoutView="100" workbookViewId="0" topLeftCell="A1">
      <pane xSplit="7" ySplit="3" topLeftCell="H4" activePane="bottomRight" state="frozen"/>
      <selection pane="bottomRight" activeCell="E30" sqref="E30"/>
    </sheetView>
  </sheetViews>
  <sheetFormatPr defaultColWidth="8.875" defaultRowHeight="13.5"/>
  <cols>
    <col min="1" max="1" width="6.50390625" style="2" customWidth="1"/>
    <col min="2" max="2" width="22.25390625" style="3" customWidth="1"/>
    <col min="3" max="3" width="29.75390625" style="0" customWidth="1"/>
    <col min="4" max="4" width="25.625" style="0" customWidth="1"/>
    <col min="5" max="5" width="24.125" style="2" customWidth="1"/>
    <col min="6" max="6" width="14.00390625" style="0" customWidth="1"/>
    <col min="7" max="7" width="6.50390625" style="0" customWidth="1"/>
    <col min="8" max="8" width="21.375" style="0" customWidth="1"/>
    <col min="9" max="9" width="7.125" style="0" customWidth="1"/>
    <col min="10" max="10" width="16.375" style="0" customWidth="1"/>
    <col min="11" max="11" width="21.125" style="2" customWidth="1"/>
    <col min="12" max="12" width="15.125" style="2" customWidth="1"/>
    <col min="13" max="13" width="15.50390625" style="0" customWidth="1"/>
    <col min="14" max="15" width="11.75390625" style="1" customWidth="1"/>
    <col min="16" max="16" width="10.25390625" style="1" customWidth="1"/>
  </cols>
  <sheetData>
    <row r="1" ht="18" customHeight="1">
      <c r="A1" s="2" t="s">
        <v>0</v>
      </c>
    </row>
    <row r="2" spans="1:16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46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5" t="s">
        <v>8</v>
      </c>
      <c r="H3" s="7" t="s">
        <v>9</v>
      </c>
      <c r="I3" s="5" t="s">
        <v>10</v>
      </c>
      <c r="J3" s="26" t="s">
        <v>11</v>
      </c>
      <c r="K3" s="5" t="s">
        <v>12</v>
      </c>
      <c r="L3" s="7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7" ht="46.5" customHeight="1">
      <c r="A4" s="8">
        <v>1</v>
      </c>
      <c r="B4" s="9" t="s">
        <v>18</v>
      </c>
      <c r="C4" s="9" t="s">
        <v>19</v>
      </c>
      <c r="D4" s="10" t="s">
        <v>20</v>
      </c>
      <c r="E4" s="10">
        <v>1450500266</v>
      </c>
      <c r="F4" s="11" t="s">
        <v>21</v>
      </c>
      <c r="G4" s="12" t="s">
        <v>22</v>
      </c>
      <c r="H4" s="13">
        <v>3145050600217</v>
      </c>
      <c r="I4" s="12" t="s">
        <v>23</v>
      </c>
      <c r="J4" s="18" t="s">
        <v>24</v>
      </c>
      <c r="K4" s="12" t="s">
        <v>25</v>
      </c>
      <c r="L4" s="27">
        <v>179</v>
      </c>
      <c r="M4" s="28">
        <v>89.5</v>
      </c>
      <c r="N4" s="29">
        <v>82.4</v>
      </c>
      <c r="O4" s="28">
        <v>171.9</v>
      </c>
      <c r="P4" s="30"/>
      <c r="Q4" s="46"/>
    </row>
    <row r="5" spans="1:17" ht="46.5" customHeight="1">
      <c r="A5" s="8">
        <v>2</v>
      </c>
      <c r="B5" s="9" t="s">
        <v>26</v>
      </c>
      <c r="C5" s="9" t="s">
        <v>27</v>
      </c>
      <c r="D5" s="10" t="s">
        <v>28</v>
      </c>
      <c r="E5" s="10">
        <v>1450500274</v>
      </c>
      <c r="F5" s="11" t="s">
        <v>29</v>
      </c>
      <c r="G5" s="12" t="s">
        <v>22</v>
      </c>
      <c r="H5" s="13" t="s">
        <v>30</v>
      </c>
      <c r="I5" s="12" t="s">
        <v>23</v>
      </c>
      <c r="J5" s="18" t="s">
        <v>31</v>
      </c>
      <c r="K5" s="12" t="s">
        <v>32</v>
      </c>
      <c r="L5" s="27">
        <v>200.5</v>
      </c>
      <c r="M5" s="28">
        <f>L5*0.5</f>
        <v>100.25</v>
      </c>
      <c r="N5" s="29">
        <v>82.4</v>
      </c>
      <c r="O5" s="28">
        <f>M5+N5</f>
        <v>182.65</v>
      </c>
      <c r="P5" s="30"/>
      <c r="Q5" s="46"/>
    </row>
    <row r="6" spans="1:17" ht="46.5" customHeight="1">
      <c r="A6" s="8">
        <v>3</v>
      </c>
      <c r="B6" s="9" t="s">
        <v>26</v>
      </c>
      <c r="C6" s="9" t="s">
        <v>27</v>
      </c>
      <c r="D6" s="10" t="s">
        <v>33</v>
      </c>
      <c r="E6" s="10">
        <v>1450500275</v>
      </c>
      <c r="F6" s="11" t="s">
        <v>34</v>
      </c>
      <c r="G6" s="12" t="s">
        <v>22</v>
      </c>
      <c r="H6" s="13" t="s">
        <v>35</v>
      </c>
      <c r="I6" s="12" t="s">
        <v>23</v>
      </c>
      <c r="J6" s="18" t="s">
        <v>36</v>
      </c>
      <c r="K6" s="12" t="s">
        <v>37</v>
      </c>
      <c r="L6" s="27">
        <v>190.5</v>
      </c>
      <c r="M6" s="28">
        <v>95.25</v>
      </c>
      <c r="N6" s="29">
        <v>78.2</v>
      </c>
      <c r="O6" s="28">
        <v>173.45</v>
      </c>
      <c r="P6" s="30"/>
      <c r="Q6" s="46"/>
    </row>
    <row r="7" spans="1:17" ht="46.5" customHeight="1">
      <c r="A7" s="8">
        <v>4</v>
      </c>
      <c r="B7" s="14" t="s">
        <v>38</v>
      </c>
      <c r="C7" s="15" t="s">
        <v>39</v>
      </c>
      <c r="D7" s="16" t="s">
        <v>40</v>
      </c>
      <c r="E7" s="10">
        <v>1450500286</v>
      </c>
      <c r="F7" s="11" t="s">
        <v>41</v>
      </c>
      <c r="G7" s="12" t="s">
        <v>22</v>
      </c>
      <c r="H7" s="13" t="s">
        <v>42</v>
      </c>
      <c r="I7" s="12" t="s">
        <v>23</v>
      </c>
      <c r="J7" s="18" t="s">
        <v>43</v>
      </c>
      <c r="K7" s="12" t="s">
        <v>44</v>
      </c>
      <c r="L7" s="29">
        <v>193.5</v>
      </c>
      <c r="M7" s="28">
        <v>96.75</v>
      </c>
      <c r="N7" s="29">
        <v>87.7</v>
      </c>
      <c r="O7" s="28">
        <v>87.7</v>
      </c>
      <c r="P7" s="30"/>
      <c r="Q7" s="46"/>
    </row>
    <row r="8" spans="1:17" s="1" customFormat="1" ht="46.5" customHeight="1">
      <c r="A8" s="17">
        <v>5</v>
      </c>
      <c r="B8" s="14" t="s">
        <v>38</v>
      </c>
      <c r="C8" s="15" t="s">
        <v>39</v>
      </c>
      <c r="D8" s="16" t="s">
        <v>40</v>
      </c>
      <c r="E8" s="10">
        <v>1450500286</v>
      </c>
      <c r="F8" s="13" t="s">
        <v>45</v>
      </c>
      <c r="G8" s="12" t="s">
        <v>22</v>
      </c>
      <c r="H8" s="18" t="s">
        <v>46</v>
      </c>
      <c r="I8" s="12" t="s">
        <v>23</v>
      </c>
      <c r="J8" s="13" t="s">
        <v>47</v>
      </c>
      <c r="K8" s="12" t="s">
        <v>48</v>
      </c>
      <c r="L8" s="27">
        <v>194</v>
      </c>
      <c r="M8" s="28">
        <f>L8*0.5</f>
        <v>97</v>
      </c>
      <c r="N8" s="29">
        <v>85.7</v>
      </c>
      <c r="O8" s="28">
        <f>N8</f>
        <v>85.7</v>
      </c>
      <c r="P8" s="31"/>
      <c r="Q8" s="47"/>
    </row>
    <row r="9" spans="1:17" ht="46.5" customHeight="1">
      <c r="A9" s="8">
        <v>6</v>
      </c>
      <c r="B9" s="14" t="s">
        <v>38</v>
      </c>
      <c r="C9" s="15" t="s">
        <v>49</v>
      </c>
      <c r="D9" s="16" t="s">
        <v>50</v>
      </c>
      <c r="E9" s="10">
        <v>1450500292</v>
      </c>
      <c r="F9" s="13" t="s">
        <v>51</v>
      </c>
      <c r="G9" s="12" t="s">
        <v>22</v>
      </c>
      <c r="H9" s="18" t="s">
        <v>52</v>
      </c>
      <c r="I9" s="12" t="s">
        <v>23</v>
      </c>
      <c r="J9" s="13" t="s">
        <v>53</v>
      </c>
      <c r="K9" s="12" t="s">
        <v>54</v>
      </c>
      <c r="L9" s="29">
        <v>176</v>
      </c>
      <c r="M9" s="28">
        <f>L9*0.5</f>
        <v>88</v>
      </c>
      <c r="N9" s="29">
        <v>86.3</v>
      </c>
      <c r="O9" s="28">
        <f>N9</f>
        <v>86.3</v>
      </c>
      <c r="P9" s="31"/>
      <c r="Q9" s="47"/>
    </row>
    <row r="10" spans="1:17" ht="46.5" customHeight="1">
      <c r="A10" s="8">
        <v>7</v>
      </c>
      <c r="B10" s="14" t="s">
        <v>38</v>
      </c>
      <c r="C10" s="15" t="s">
        <v>55</v>
      </c>
      <c r="D10" s="16" t="s">
        <v>56</v>
      </c>
      <c r="E10" s="10">
        <v>1450500299</v>
      </c>
      <c r="F10" s="13" t="s">
        <v>57</v>
      </c>
      <c r="G10" s="12" t="s">
        <v>22</v>
      </c>
      <c r="H10" s="18" t="s">
        <v>58</v>
      </c>
      <c r="I10" s="12" t="s">
        <v>23</v>
      </c>
      <c r="J10" s="13" t="s">
        <v>59</v>
      </c>
      <c r="K10" s="12" t="s">
        <v>60</v>
      </c>
      <c r="L10" s="29">
        <v>159.5</v>
      </c>
      <c r="M10" s="28">
        <v>79.75</v>
      </c>
      <c r="N10" s="29">
        <v>84.6</v>
      </c>
      <c r="O10" s="28">
        <v>84.6</v>
      </c>
      <c r="P10" s="31"/>
      <c r="Q10" s="47"/>
    </row>
    <row r="11" spans="1:16" ht="63.75" customHeight="1">
      <c r="A11" s="8">
        <v>8</v>
      </c>
      <c r="B11" s="19" t="s">
        <v>38</v>
      </c>
      <c r="C11" s="15" t="s">
        <v>55</v>
      </c>
      <c r="D11" s="16" t="s">
        <v>61</v>
      </c>
      <c r="E11" s="20">
        <v>1450500300</v>
      </c>
      <c r="F11" s="13" t="s">
        <v>62</v>
      </c>
      <c r="G11" s="21" t="s">
        <v>22</v>
      </c>
      <c r="H11" s="13" t="s">
        <v>63</v>
      </c>
      <c r="I11" s="21" t="s">
        <v>23</v>
      </c>
      <c r="J11" s="32" t="s">
        <v>64</v>
      </c>
      <c r="K11" s="21" t="s">
        <v>65</v>
      </c>
      <c r="L11" s="33">
        <v>135.7</v>
      </c>
      <c r="M11" s="34">
        <v>67.85</v>
      </c>
      <c r="N11" s="35">
        <v>77.7</v>
      </c>
      <c r="O11" s="36">
        <v>145.55</v>
      </c>
      <c r="P11" s="37"/>
    </row>
    <row r="12" spans="1:16" ht="63.75" customHeight="1">
      <c r="A12" s="8">
        <v>9</v>
      </c>
      <c r="B12" s="19" t="s">
        <v>38</v>
      </c>
      <c r="C12" s="12" t="s">
        <v>55</v>
      </c>
      <c r="D12" s="12" t="s">
        <v>66</v>
      </c>
      <c r="E12" s="12">
        <v>1450500301</v>
      </c>
      <c r="F12" s="22" t="s">
        <v>67</v>
      </c>
      <c r="G12" s="21" t="s">
        <v>22</v>
      </c>
      <c r="H12" s="23" t="s">
        <v>68</v>
      </c>
      <c r="I12" s="21" t="s">
        <v>23</v>
      </c>
      <c r="J12" s="32" t="s">
        <v>43</v>
      </c>
      <c r="K12" s="21" t="s">
        <v>69</v>
      </c>
      <c r="L12" s="38">
        <v>197.5</v>
      </c>
      <c r="M12" s="34">
        <v>98.75</v>
      </c>
      <c r="N12" s="38">
        <v>82.7</v>
      </c>
      <c r="O12" s="36">
        <v>82.7</v>
      </c>
      <c r="P12" s="37"/>
    </row>
    <row r="13" spans="1:16" ht="63.75" customHeight="1">
      <c r="A13" s="8">
        <v>10</v>
      </c>
      <c r="B13" s="19" t="s">
        <v>38</v>
      </c>
      <c r="C13" s="12" t="s">
        <v>70</v>
      </c>
      <c r="D13" s="12" t="s">
        <v>71</v>
      </c>
      <c r="E13" s="12">
        <v>1450500307</v>
      </c>
      <c r="F13" s="22" t="s">
        <v>72</v>
      </c>
      <c r="G13" s="21" t="s">
        <v>22</v>
      </c>
      <c r="H13" s="23" t="s">
        <v>73</v>
      </c>
      <c r="I13" s="21" t="s">
        <v>23</v>
      </c>
      <c r="J13" s="32" t="s">
        <v>74</v>
      </c>
      <c r="K13" s="21" t="s">
        <v>75</v>
      </c>
      <c r="L13" s="38">
        <v>180.5</v>
      </c>
      <c r="M13" s="34">
        <v>90.25</v>
      </c>
      <c r="N13" s="38">
        <v>85.2</v>
      </c>
      <c r="O13" s="36">
        <v>85.2</v>
      </c>
      <c r="P13" s="37"/>
    </row>
    <row r="14" spans="1:16" ht="72" customHeight="1">
      <c r="A14" s="8">
        <v>11</v>
      </c>
      <c r="B14" s="19" t="s">
        <v>38</v>
      </c>
      <c r="C14" s="24" t="s">
        <v>70</v>
      </c>
      <c r="D14" s="24" t="s">
        <v>76</v>
      </c>
      <c r="E14" s="24">
        <v>1450500310</v>
      </c>
      <c r="F14" s="22" t="s">
        <v>77</v>
      </c>
      <c r="G14" s="21" t="s">
        <v>22</v>
      </c>
      <c r="H14" s="23" t="s">
        <v>78</v>
      </c>
      <c r="I14" s="21" t="s">
        <v>23</v>
      </c>
      <c r="J14" s="32" t="s">
        <v>79</v>
      </c>
      <c r="K14" s="21" t="s">
        <v>75</v>
      </c>
      <c r="L14" s="38">
        <v>178</v>
      </c>
      <c r="M14" s="34">
        <v>89</v>
      </c>
      <c r="N14" s="38">
        <v>89.1</v>
      </c>
      <c r="O14" s="36">
        <v>89.1</v>
      </c>
      <c r="P14" s="37"/>
    </row>
    <row r="15" spans="1:16" ht="72" customHeight="1">
      <c r="A15" s="8">
        <v>12</v>
      </c>
      <c r="B15" s="19" t="s">
        <v>38</v>
      </c>
      <c r="C15" s="24" t="s">
        <v>80</v>
      </c>
      <c r="D15" s="24" t="s">
        <v>76</v>
      </c>
      <c r="E15" s="24">
        <v>1450500314</v>
      </c>
      <c r="F15" s="22" t="s">
        <v>81</v>
      </c>
      <c r="G15" s="21" t="s">
        <v>22</v>
      </c>
      <c r="H15" s="23" t="s">
        <v>82</v>
      </c>
      <c r="I15" s="21" t="s">
        <v>23</v>
      </c>
      <c r="J15" s="32" t="s">
        <v>83</v>
      </c>
      <c r="K15" s="21" t="s">
        <v>84</v>
      </c>
      <c r="L15" s="38">
        <v>192.5</v>
      </c>
      <c r="M15" s="36">
        <v>96.25</v>
      </c>
      <c r="N15" s="38">
        <v>88.9</v>
      </c>
      <c r="O15" s="39">
        <v>88.9</v>
      </c>
      <c r="P15" s="37"/>
    </row>
    <row r="16" spans="1:16" ht="63" customHeight="1">
      <c r="A16" s="8">
        <v>13</v>
      </c>
      <c r="B16" s="19" t="s">
        <v>38</v>
      </c>
      <c r="C16" s="24" t="s">
        <v>80</v>
      </c>
      <c r="D16" s="24" t="s">
        <v>71</v>
      </c>
      <c r="E16" s="24">
        <v>1450500315</v>
      </c>
      <c r="F16" s="22" t="s">
        <v>85</v>
      </c>
      <c r="G16" s="21" t="s">
        <v>22</v>
      </c>
      <c r="H16" s="23" t="s">
        <v>86</v>
      </c>
      <c r="I16" s="21" t="s">
        <v>23</v>
      </c>
      <c r="J16" s="32" t="s">
        <v>87</v>
      </c>
      <c r="K16" s="21" t="s">
        <v>88</v>
      </c>
      <c r="L16" s="38">
        <v>190.5</v>
      </c>
      <c r="M16" s="36">
        <v>95.25</v>
      </c>
      <c r="N16" s="38">
        <v>86.1</v>
      </c>
      <c r="O16" s="39">
        <v>86.1</v>
      </c>
      <c r="P16" s="37"/>
    </row>
    <row r="17" spans="1:16" ht="87" customHeight="1">
      <c r="A17" s="8">
        <v>14</v>
      </c>
      <c r="B17" s="19" t="s">
        <v>38</v>
      </c>
      <c r="C17" s="15" t="s">
        <v>89</v>
      </c>
      <c r="D17" s="15" t="s">
        <v>90</v>
      </c>
      <c r="E17" s="20">
        <v>1450500319</v>
      </c>
      <c r="F17" s="13" t="s">
        <v>91</v>
      </c>
      <c r="G17" s="21" t="s">
        <v>22</v>
      </c>
      <c r="H17" s="13" t="s">
        <v>92</v>
      </c>
      <c r="I17" s="21" t="s">
        <v>23</v>
      </c>
      <c r="J17" s="32" t="s">
        <v>93</v>
      </c>
      <c r="K17" s="21" t="s">
        <v>94</v>
      </c>
      <c r="L17" s="40">
        <v>179.5</v>
      </c>
      <c r="M17" s="36">
        <v>89.75</v>
      </c>
      <c r="N17" s="35">
        <v>77.6</v>
      </c>
      <c r="O17" s="36">
        <v>167.35</v>
      </c>
      <c r="P17" s="37"/>
    </row>
    <row r="18" spans="1:16" ht="46.5" customHeight="1">
      <c r="A18" s="8">
        <v>15</v>
      </c>
      <c r="B18" s="19" t="s">
        <v>38</v>
      </c>
      <c r="C18" s="12" t="s">
        <v>89</v>
      </c>
      <c r="D18" s="12" t="s">
        <v>95</v>
      </c>
      <c r="E18" s="12">
        <v>1450500322</v>
      </c>
      <c r="F18" s="22" t="s">
        <v>96</v>
      </c>
      <c r="G18" s="21" t="s">
        <v>22</v>
      </c>
      <c r="H18" s="23" t="s">
        <v>97</v>
      </c>
      <c r="I18" s="21" t="s">
        <v>23</v>
      </c>
      <c r="J18" s="32" t="s">
        <v>98</v>
      </c>
      <c r="K18" s="21" t="s">
        <v>99</v>
      </c>
      <c r="L18" s="38">
        <v>144.5</v>
      </c>
      <c r="M18" s="36">
        <v>72.25</v>
      </c>
      <c r="N18" s="38">
        <v>83.76</v>
      </c>
      <c r="O18" s="35">
        <v>83.76</v>
      </c>
      <c r="P18" s="37"/>
    </row>
    <row r="19" spans="1:16" s="1" customFormat="1" ht="46.5" customHeight="1">
      <c r="A19" s="17">
        <v>16</v>
      </c>
      <c r="B19" s="14" t="s">
        <v>38</v>
      </c>
      <c r="C19" s="12" t="s">
        <v>89</v>
      </c>
      <c r="D19" s="12" t="s">
        <v>95</v>
      </c>
      <c r="E19" s="12">
        <v>1450500322</v>
      </c>
      <c r="F19" s="22" t="s">
        <v>100</v>
      </c>
      <c r="G19" s="21" t="s">
        <v>22</v>
      </c>
      <c r="H19" s="23" t="s">
        <v>101</v>
      </c>
      <c r="I19" s="21" t="s">
        <v>23</v>
      </c>
      <c r="J19" s="32">
        <v>1988.03</v>
      </c>
      <c r="K19" s="21" t="s">
        <v>102</v>
      </c>
      <c r="L19" s="38">
        <v>160</v>
      </c>
      <c r="M19" s="34">
        <v>80</v>
      </c>
      <c r="N19" s="38">
        <v>77.98</v>
      </c>
      <c r="O19" s="41">
        <v>77.98</v>
      </c>
      <c r="P19" s="37"/>
    </row>
    <row r="20" spans="1:16" s="1" customFormat="1" ht="46.5" customHeight="1">
      <c r="A20" s="17">
        <v>17</v>
      </c>
      <c r="B20" s="14" t="s">
        <v>38</v>
      </c>
      <c r="C20" s="12" t="s">
        <v>89</v>
      </c>
      <c r="D20" s="12" t="s">
        <v>95</v>
      </c>
      <c r="E20" s="12">
        <v>1450500322</v>
      </c>
      <c r="F20" s="22" t="s">
        <v>103</v>
      </c>
      <c r="G20" s="21" t="s">
        <v>22</v>
      </c>
      <c r="H20" s="23" t="s">
        <v>104</v>
      </c>
      <c r="I20" s="21" t="s">
        <v>105</v>
      </c>
      <c r="J20" s="32" t="s">
        <v>106</v>
      </c>
      <c r="K20" s="21" t="s">
        <v>107</v>
      </c>
      <c r="L20" s="38">
        <v>170.5</v>
      </c>
      <c r="M20" s="34">
        <v>85.25</v>
      </c>
      <c r="N20" s="38">
        <v>76.44</v>
      </c>
      <c r="O20" s="41">
        <v>76.44</v>
      </c>
      <c r="P20" s="37"/>
    </row>
    <row r="21" spans="1:16" s="1" customFormat="1" ht="66.75" customHeight="1">
      <c r="A21" s="17">
        <v>18</v>
      </c>
      <c r="B21" s="25" t="s">
        <v>38</v>
      </c>
      <c r="C21" s="12" t="s">
        <v>108</v>
      </c>
      <c r="D21" s="12" t="s">
        <v>109</v>
      </c>
      <c r="E21" s="12">
        <v>1450500327</v>
      </c>
      <c r="F21" s="22" t="s">
        <v>110</v>
      </c>
      <c r="G21" s="21" t="s">
        <v>22</v>
      </c>
      <c r="H21" s="23" t="s">
        <v>111</v>
      </c>
      <c r="I21" s="21" t="s">
        <v>23</v>
      </c>
      <c r="J21" s="32" t="s">
        <v>112</v>
      </c>
      <c r="K21" s="21" t="s">
        <v>113</v>
      </c>
      <c r="L21" s="38">
        <v>155.5</v>
      </c>
      <c r="M21" s="36">
        <v>77.75</v>
      </c>
      <c r="N21" s="38">
        <v>84.96</v>
      </c>
      <c r="O21" s="36">
        <v>84.96</v>
      </c>
      <c r="P21" s="37"/>
    </row>
    <row r="22" spans="1:16" s="1" customFormat="1" ht="46.5" customHeight="1">
      <c r="A22" s="17">
        <v>19</v>
      </c>
      <c r="B22" s="14" t="s">
        <v>114</v>
      </c>
      <c r="C22" s="15" t="s">
        <v>115</v>
      </c>
      <c r="D22" s="15" t="s">
        <v>116</v>
      </c>
      <c r="E22" s="20" t="s">
        <v>117</v>
      </c>
      <c r="F22" s="13" t="s">
        <v>118</v>
      </c>
      <c r="G22" s="21" t="s">
        <v>22</v>
      </c>
      <c r="H22" s="13" t="s">
        <v>119</v>
      </c>
      <c r="I22" s="42" t="s">
        <v>120</v>
      </c>
      <c r="J22" s="43">
        <v>1998.09</v>
      </c>
      <c r="K22" s="42" t="s">
        <v>121</v>
      </c>
      <c r="L22" s="40">
        <v>170.7</v>
      </c>
      <c r="M22" s="34">
        <f>L22*0.5</f>
        <v>85.35</v>
      </c>
      <c r="N22" s="41">
        <v>76.5</v>
      </c>
      <c r="O22" s="34">
        <f>M22+N22</f>
        <v>161.85</v>
      </c>
      <c r="P22" s="44"/>
    </row>
    <row r="23" spans="1:16" s="1" customFormat="1" ht="46.5" customHeight="1">
      <c r="A23" s="17">
        <v>20</v>
      </c>
      <c r="B23" s="14" t="s">
        <v>114</v>
      </c>
      <c r="C23" s="15" t="s">
        <v>115</v>
      </c>
      <c r="D23" s="15" t="s">
        <v>116</v>
      </c>
      <c r="E23" s="20" t="s">
        <v>117</v>
      </c>
      <c r="F23" s="13" t="s">
        <v>122</v>
      </c>
      <c r="G23" s="21" t="s">
        <v>22</v>
      </c>
      <c r="H23" s="13" t="s">
        <v>123</v>
      </c>
      <c r="I23" s="42" t="s">
        <v>23</v>
      </c>
      <c r="J23" s="45">
        <v>1998.1</v>
      </c>
      <c r="K23" s="42" t="s">
        <v>124</v>
      </c>
      <c r="L23" s="40">
        <v>162.6</v>
      </c>
      <c r="M23" s="34">
        <f>L23*0.5</f>
        <v>81.3</v>
      </c>
      <c r="N23" s="41">
        <v>73.5</v>
      </c>
      <c r="O23" s="34">
        <f>M23+N23</f>
        <v>154.8</v>
      </c>
      <c r="P23" s="44"/>
    </row>
    <row r="24" spans="1:16" s="1" customFormat="1" ht="63.75" customHeight="1">
      <c r="A24" s="17">
        <v>21</v>
      </c>
      <c r="B24" s="25" t="s">
        <v>114</v>
      </c>
      <c r="C24" s="15" t="s">
        <v>115</v>
      </c>
      <c r="D24" s="15" t="s">
        <v>125</v>
      </c>
      <c r="E24" s="20" t="s">
        <v>126</v>
      </c>
      <c r="F24" s="13" t="s">
        <v>127</v>
      </c>
      <c r="G24" s="21" t="s">
        <v>22</v>
      </c>
      <c r="H24" s="13" t="s">
        <v>128</v>
      </c>
      <c r="I24" s="42" t="s">
        <v>23</v>
      </c>
      <c r="J24" s="43">
        <v>1996.08</v>
      </c>
      <c r="K24" s="42" t="s">
        <v>129</v>
      </c>
      <c r="L24" s="40">
        <v>170.7</v>
      </c>
      <c r="M24" s="36">
        <v>85.35</v>
      </c>
      <c r="N24" s="35">
        <v>84.7</v>
      </c>
      <c r="O24" s="36">
        <v>170.05</v>
      </c>
      <c r="P24" s="44"/>
    </row>
  </sheetData>
  <sheetProtection/>
  <mergeCells count="1">
    <mergeCell ref="A2:P2"/>
  </mergeCells>
  <dataValidations count="1">
    <dataValidation allowBlank="1" sqref="D11 E11 P11 P12 P13 P14 P15 P16 E17 P17 P18 P19 P20 P21 C22 D22 E22 C23 D23 E23 B24 E24 B22:B23"/>
  </dataValidations>
  <printOptions/>
  <pageMargins left="0.7513888888888889" right="0.7513888888888889" top="0.4722222222222222" bottom="0.3541666666666667" header="0.3145833333333333" footer="0.5"/>
  <pageSetup fitToHeight="0" fitToWidth="1"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WPS_1559577122</cp:lastModifiedBy>
  <dcterms:created xsi:type="dcterms:W3CDTF">2022-09-05T03:57:17Z</dcterms:created>
  <dcterms:modified xsi:type="dcterms:W3CDTF">2023-08-21T03:45:27Z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3CB9964696254198BE44880EF50D7C36</vt:lpwstr>
  </property>
  <property fmtid="{D5CDD505-2E9C-101B-9397-08002B2CF9AE}" pid="4" name="KSOProductBuildV">
    <vt:lpwstr>2052-12.1.0.15120</vt:lpwstr>
  </property>
</Properties>
</file>