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8010" activeTab="0"/>
  </bookViews>
  <sheets>
    <sheet name="编制数" sheetId="1" r:id="rId1"/>
    <sheet name="Sheet2" sheetId="2" r:id="rId2"/>
    <sheet name="Sheet3" sheetId="3" r:id="rId3"/>
  </sheets>
  <definedNames>
    <definedName name="_xlnm.Print_Titles" localSheetId="0">'编制数'!$3:$3</definedName>
  </definedNames>
  <calcPr fullCalcOnLoad="1"/>
</workbook>
</file>

<file path=xl/sharedStrings.xml><?xml version="1.0" encoding="utf-8"?>
<sst xmlns="http://schemas.openxmlformats.org/spreadsheetml/2006/main" count="756" uniqueCount="431">
  <si>
    <t>附件1：</t>
  </si>
  <si>
    <t>序号</t>
  </si>
  <si>
    <t>招聘单位</t>
  </si>
  <si>
    <t>招聘岗位</t>
  </si>
  <si>
    <t>招聘人数</t>
  </si>
  <si>
    <t>考生姓名</t>
  </si>
  <si>
    <t>准考证号</t>
  </si>
  <si>
    <t>性别</t>
  </si>
  <si>
    <t>教育学与教学法基础知识</t>
  </si>
  <si>
    <t>教育心理学与德育工作基础知识</t>
  </si>
  <si>
    <t>笔试总成绩</t>
  </si>
  <si>
    <t>面试成绩</t>
  </si>
  <si>
    <t>考试总成绩</t>
  </si>
  <si>
    <t>排名</t>
  </si>
  <si>
    <t>峒中镇中心小学</t>
  </si>
  <si>
    <t>蒙芳莲</t>
  </si>
  <si>
    <t>450608002</t>
  </si>
  <si>
    <t>女</t>
  </si>
  <si>
    <t>那良镇中心小学</t>
  </si>
  <si>
    <t>黄秀玲</t>
  </si>
  <si>
    <t>450606612</t>
  </si>
  <si>
    <t>王婷婷</t>
  </si>
  <si>
    <t>450602218</t>
  </si>
  <si>
    <t>庞淇丰</t>
  </si>
  <si>
    <t>450600625</t>
  </si>
  <si>
    <t>男</t>
  </si>
  <si>
    <t>李德龙</t>
  </si>
  <si>
    <t>450604719</t>
  </si>
  <si>
    <t>廖文</t>
  </si>
  <si>
    <t>450607904</t>
  </si>
  <si>
    <t>韦雪荣</t>
  </si>
  <si>
    <t>450602615</t>
  </si>
  <si>
    <t>那梭镇中心小学</t>
  </si>
  <si>
    <t>张小娇</t>
  </si>
  <si>
    <t>450605930</t>
  </si>
  <si>
    <t>沈琪</t>
  </si>
  <si>
    <t>450603324</t>
  </si>
  <si>
    <t>华石镇中心小学</t>
  </si>
  <si>
    <t>黄艳梅</t>
  </si>
  <si>
    <t>450601314</t>
  </si>
  <si>
    <t>潘李娇</t>
  </si>
  <si>
    <t>450605618</t>
  </si>
  <si>
    <t>江山镇中心小学</t>
  </si>
  <si>
    <t>林苗童</t>
  </si>
  <si>
    <t>450603220</t>
  </si>
  <si>
    <t>滩营乡中心小学</t>
  </si>
  <si>
    <t>黄政才</t>
  </si>
  <si>
    <t>450602728</t>
  </si>
  <si>
    <t>莫锦仙</t>
  </si>
  <si>
    <t>450604305</t>
  </si>
  <si>
    <t>元帅</t>
  </si>
  <si>
    <t>450608214</t>
  </si>
  <si>
    <t>薛水莲</t>
  </si>
  <si>
    <t>450600808</t>
  </si>
  <si>
    <t>十万山瑶族乡中心小学</t>
  </si>
  <si>
    <t>许绍力</t>
  </si>
  <si>
    <t>450601821</t>
  </si>
  <si>
    <t>和家熠</t>
  </si>
  <si>
    <t>450605625</t>
  </si>
  <si>
    <t>大菉镇中心小学</t>
  </si>
  <si>
    <t>何萍</t>
  </si>
  <si>
    <t>450607606</t>
  </si>
  <si>
    <t>吴美曼</t>
  </si>
  <si>
    <t>450602528</t>
  </si>
  <si>
    <t>廖小慧</t>
  </si>
  <si>
    <t>450606423</t>
  </si>
  <si>
    <t>严晓群</t>
  </si>
  <si>
    <t>450604522</t>
  </si>
  <si>
    <t>林结美</t>
  </si>
  <si>
    <t>450601013</t>
  </si>
  <si>
    <t>扶隆镇中心小学</t>
  </si>
  <si>
    <t>韦宇婷</t>
  </si>
  <si>
    <t>450604420</t>
  </si>
  <si>
    <t>宋庆田</t>
  </si>
  <si>
    <t>450603105</t>
  </si>
  <si>
    <t>防城区第一小学</t>
  </si>
  <si>
    <t>刘建霞</t>
  </si>
  <si>
    <t>450603129</t>
  </si>
  <si>
    <t>黄元珑</t>
  </si>
  <si>
    <t>450601630</t>
  </si>
  <si>
    <t>防城区第二小学</t>
  </si>
  <si>
    <t>张渊雨</t>
  </si>
  <si>
    <t>450603930</t>
  </si>
  <si>
    <t>黄妙联</t>
  </si>
  <si>
    <t>450604706</t>
  </si>
  <si>
    <t>唐海云</t>
  </si>
  <si>
    <t>450606301</t>
  </si>
  <si>
    <t>陈宝任</t>
  </si>
  <si>
    <t>450605814</t>
  </si>
  <si>
    <t>钟婷丽</t>
  </si>
  <si>
    <t>450607603</t>
  </si>
  <si>
    <t>防城区第三小学</t>
  </si>
  <si>
    <t>张航</t>
  </si>
  <si>
    <t>450603609</t>
  </si>
  <si>
    <t>汤贵喜</t>
  </si>
  <si>
    <t>450603221</t>
  </si>
  <si>
    <t>林明</t>
  </si>
  <si>
    <t>450602203</t>
  </si>
  <si>
    <t>防城区第四小学</t>
  </si>
  <si>
    <t>谢姣兰</t>
  </si>
  <si>
    <t>450605410</t>
  </si>
  <si>
    <t>彭金菊</t>
  </si>
  <si>
    <t>450601421</t>
  </si>
  <si>
    <t>王楠</t>
  </si>
  <si>
    <t>450603005</t>
  </si>
  <si>
    <t>防城港市第三中学</t>
  </si>
  <si>
    <t>黄彬</t>
  </si>
  <si>
    <t>450608120</t>
  </si>
  <si>
    <t>苏树苗</t>
  </si>
  <si>
    <t>450602506</t>
  </si>
  <si>
    <t>徐林萍</t>
  </si>
  <si>
    <t>450601321</t>
  </si>
  <si>
    <t>黄艳珊</t>
  </si>
  <si>
    <t>450603403</t>
  </si>
  <si>
    <t>易春梅</t>
  </si>
  <si>
    <t>450607928</t>
  </si>
  <si>
    <t>劳士倩</t>
  </si>
  <si>
    <t>450608116</t>
  </si>
  <si>
    <t>黄文玉</t>
  </si>
  <si>
    <t>450604801</t>
  </si>
  <si>
    <t>防城港市第五中学</t>
  </si>
  <si>
    <t>骆梨萍</t>
  </si>
  <si>
    <t>450606925</t>
  </si>
  <si>
    <t>王勋</t>
  </si>
  <si>
    <t>450600409</t>
  </si>
  <si>
    <t>容凤秋</t>
  </si>
  <si>
    <t>450600602</t>
  </si>
  <si>
    <t>防城港市第六中学</t>
  </si>
  <si>
    <t>覃爱芝</t>
  </si>
  <si>
    <t>450605120</t>
  </si>
  <si>
    <t>何聘</t>
  </si>
  <si>
    <t>450606309</t>
  </si>
  <si>
    <t>周树强</t>
  </si>
  <si>
    <t>450601409</t>
  </si>
  <si>
    <t>陈成东</t>
  </si>
  <si>
    <t>450601313</t>
  </si>
  <si>
    <t>黄承锋</t>
  </si>
  <si>
    <t>450607415</t>
  </si>
  <si>
    <t>防城港市第七中学</t>
  </si>
  <si>
    <t>陈尚玲</t>
  </si>
  <si>
    <t>450606808</t>
  </si>
  <si>
    <t>黄春园</t>
  </si>
  <si>
    <t>450605924</t>
  </si>
  <si>
    <t>朱雪菁</t>
  </si>
  <si>
    <t>450604404</t>
  </si>
  <si>
    <t>余静</t>
  </si>
  <si>
    <t>450607611</t>
  </si>
  <si>
    <t>峒中中学</t>
  </si>
  <si>
    <t>廖增威</t>
  </si>
  <si>
    <t>450604228</t>
  </si>
  <si>
    <t>熊明营</t>
  </si>
  <si>
    <t>450601230</t>
  </si>
  <si>
    <t>峒中镇板八中学</t>
  </si>
  <si>
    <t>韦富豪</t>
  </si>
  <si>
    <t>450600202</t>
  </si>
  <si>
    <t>何通源</t>
  </si>
  <si>
    <t>450600709</t>
  </si>
  <si>
    <t>那良中学初中部</t>
  </si>
  <si>
    <t>李鹏程</t>
  </si>
  <si>
    <t>450607318</t>
  </si>
  <si>
    <t>骆薇</t>
  </si>
  <si>
    <t>450603714</t>
  </si>
  <si>
    <t>罗小玉</t>
  </si>
  <si>
    <t>450601612</t>
  </si>
  <si>
    <t>骆跃程</t>
  </si>
  <si>
    <t>450604816</t>
  </si>
  <si>
    <t>覃德航</t>
  </si>
  <si>
    <t>450600612</t>
  </si>
  <si>
    <t>黄映芬</t>
  </si>
  <si>
    <t>450606304</t>
  </si>
  <si>
    <t>郑秀玲</t>
  </si>
  <si>
    <t>450608013</t>
  </si>
  <si>
    <t>江山中学</t>
  </si>
  <si>
    <t>苏文君</t>
  </si>
  <si>
    <t>450605803</t>
  </si>
  <si>
    <t>茅岭中学</t>
  </si>
  <si>
    <t>周瑞球</t>
  </si>
  <si>
    <t>450607924</t>
  </si>
  <si>
    <t>滩营中学</t>
  </si>
  <si>
    <t>黄永明</t>
  </si>
  <si>
    <t>450606310</t>
  </si>
  <si>
    <t>陈世宇</t>
  </si>
  <si>
    <t>450601028</t>
  </si>
  <si>
    <t>滩营乡平旺中学</t>
  </si>
  <si>
    <t>杨海强</t>
  </si>
  <si>
    <t>450608220</t>
  </si>
  <si>
    <t>黄忠涛</t>
  </si>
  <si>
    <t>450606714</t>
  </si>
  <si>
    <t>大菉中学</t>
  </si>
  <si>
    <t>梁思宏</t>
  </si>
  <si>
    <t>450606827</t>
  </si>
  <si>
    <t>毛明肯</t>
  </si>
  <si>
    <t>450606201</t>
  </si>
  <si>
    <t>黄泽全</t>
  </si>
  <si>
    <t>450600715</t>
  </si>
  <si>
    <t>吴胜德</t>
  </si>
  <si>
    <t>450601823</t>
  </si>
  <si>
    <t>苏莹</t>
  </si>
  <si>
    <t>450602808</t>
  </si>
  <si>
    <t>韦萍</t>
  </si>
  <si>
    <t>450601924</t>
  </si>
  <si>
    <t>扶隆镇那勤中学</t>
  </si>
  <si>
    <t>翁维义</t>
  </si>
  <si>
    <t>450603028</t>
  </si>
  <si>
    <t>备注</t>
  </si>
  <si>
    <t>450601816</t>
  </si>
  <si>
    <t>蒋喜茂</t>
  </si>
  <si>
    <t>450603519</t>
  </si>
  <si>
    <t>凌耀耀</t>
  </si>
  <si>
    <t>450606403</t>
  </si>
  <si>
    <t>张俊玲</t>
  </si>
  <si>
    <t>450607805</t>
  </si>
  <si>
    <t>林梁霞</t>
  </si>
  <si>
    <t>450604703</t>
  </si>
  <si>
    <t>张晓娜</t>
  </si>
  <si>
    <t>450600114</t>
  </si>
  <si>
    <t>段文进</t>
  </si>
  <si>
    <t>450602812</t>
  </si>
  <si>
    <t>毛静静</t>
  </si>
  <si>
    <t>450606912</t>
  </si>
  <si>
    <t>叶琼梅</t>
  </si>
  <si>
    <t>450605723</t>
  </si>
  <si>
    <t>刘守颜</t>
  </si>
  <si>
    <t>450601520</t>
  </si>
  <si>
    <t>潘嘉玲</t>
  </si>
  <si>
    <t>450604107</t>
  </si>
  <si>
    <t>黄小芬</t>
  </si>
  <si>
    <t>450602116</t>
  </si>
  <si>
    <t>韦忠玲</t>
  </si>
  <si>
    <t>450603920</t>
  </si>
  <si>
    <t>黄丝曼</t>
  </si>
  <si>
    <t>450607830</t>
  </si>
  <si>
    <t>陈进霞</t>
  </si>
  <si>
    <t>450603229</t>
  </si>
  <si>
    <t>茅岭镇中心小学</t>
  </si>
  <si>
    <t>吴玉英</t>
  </si>
  <si>
    <t>450601707</t>
  </si>
  <si>
    <t>郭洁</t>
  </si>
  <si>
    <t>450606914</t>
  </si>
  <si>
    <t>杨洪生</t>
  </si>
  <si>
    <t>450603020</t>
  </si>
  <si>
    <t>邱月娥</t>
  </si>
  <si>
    <t>450607628</t>
  </si>
  <si>
    <t>梁坤</t>
  </si>
  <si>
    <t>450608004</t>
  </si>
  <si>
    <t>唐瑞</t>
  </si>
  <si>
    <t>450605121</t>
  </si>
  <si>
    <t>82.20</t>
  </si>
  <si>
    <t>黄桂学</t>
  </si>
  <si>
    <t>450602019</t>
  </si>
  <si>
    <t>严金章</t>
  </si>
  <si>
    <t>450606725</t>
  </si>
  <si>
    <t>罗文彩</t>
  </si>
  <si>
    <t>450600509</t>
  </si>
  <si>
    <t>严艳婷</t>
  </si>
  <si>
    <t>450603410</t>
  </si>
  <si>
    <t>陈荣凤</t>
  </si>
  <si>
    <t>450602908</t>
  </si>
  <si>
    <t>黎玉凤</t>
  </si>
  <si>
    <t>450600823</t>
  </si>
  <si>
    <t>梁慧凤</t>
  </si>
  <si>
    <t>450608215</t>
  </si>
  <si>
    <t>覃坚玲</t>
  </si>
  <si>
    <t>450603009</t>
  </si>
  <si>
    <t>严凤</t>
  </si>
  <si>
    <t>450601711</t>
  </si>
  <si>
    <t>麦秋艳</t>
  </si>
  <si>
    <t>450606223</t>
  </si>
  <si>
    <t>邹彩娇</t>
  </si>
  <si>
    <t>450605215</t>
  </si>
  <si>
    <t>陈以纯</t>
  </si>
  <si>
    <t>450602814</t>
  </si>
  <si>
    <t>杨书友</t>
  </si>
  <si>
    <t>450603529</t>
  </si>
  <si>
    <t>80.80</t>
  </si>
  <si>
    <t>黄锦艺</t>
  </si>
  <si>
    <t>450604324</t>
  </si>
  <si>
    <t>83.80</t>
  </si>
  <si>
    <t>陈雅正</t>
  </si>
  <si>
    <t>450607009</t>
  </si>
  <si>
    <t>黄怡</t>
  </si>
  <si>
    <t>450603917</t>
  </si>
  <si>
    <t>邓淑文</t>
  </si>
  <si>
    <t>450606719</t>
  </si>
  <si>
    <t>陈琳</t>
  </si>
  <si>
    <t>450600106</t>
  </si>
  <si>
    <t>黄琦</t>
  </si>
  <si>
    <t>450603918</t>
  </si>
  <si>
    <t>胡玉娇</t>
  </si>
  <si>
    <t>450601713</t>
  </si>
  <si>
    <t>廖艳欢</t>
  </si>
  <si>
    <t>450600221</t>
  </si>
  <si>
    <t>杜若瑜</t>
  </si>
  <si>
    <t>450604428</t>
  </si>
  <si>
    <t>邓婷婷</t>
  </si>
  <si>
    <t>450605224</t>
  </si>
  <si>
    <t>蓝雪英</t>
  </si>
  <si>
    <t>450601613</t>
  </si>
  <si>
    <t>宋颖</t>
  </si>
  <si>
    <t>450606913</t>
  </si>
  <si>
    <t>苏倩玉</t>
  </si>
  <si>
    <t>450602518</t>
  </si>
  <si>
    <t>黄泽伟</t>
  </si>
  <si>
    <t>450606604</t>
  </si>
  <si>
    <t>刘思宇</t>
  </si>
  <si>
    <t>450608303</t>
  </si>
  <si>
    <t>黄日华</t>
  </si>
  <si>
    <t>450607602</t>
  </si>
  <si>
    <t>梁颖科</t>
  </si>
  <si>
    <t>450604717</t>
  </si>
  <si>
    <t>76.00</t>
  </si>
  <si>
    <t>何玉兰</t>
  </si>
  <si>
    <t>450605818</t>
  </si>
  <si>
    <t>韦莉</t>
  </si>
  <si>
    <t>450600522</t>
  </si>
  <si>
    <t>郑富仁</t>
  </si>
  <si>
    <t>450605628</t>
  </si>
  <si>
    <t>那梭中学</t>
  </si>
  <si>
    <t>苏利辉</t>
  </si>
  <si>
    <t>450605905</t>
  </si>
  <si>
    <t>徐姬华</t>
  </si>
  <si>
    <t>450603202</t>
  </si>
  <si>
    <t>吴丽纳</t>
  </si>
  <si>
    <t>450604112</t>
  </si>
  <si>
    <t>林雨如</t>
  </si>
  <si>
    <t>450603906</t>
  </si>
  <si>
    <t>钟玲琴</t>
  </si>
  <si>
    <t>450603114</t>
  </si>
  <si>
    <t>陈莹</t>
  </si>
  <si>
    <t>450608217</t>
  </si>
  <si>
    <t>严燕霞</t>
  </si>
  <si>
    <t>450601214</t>
  </si>
  <si>
    <t>李月红</t>
  </si>
  <si>
    <t>450607022</t>
  </si>
  <si>
    <t>石清青</t>
  </si>
  <si>
    <t>450605416</t>
  </si>
  <si>
    <t>核减招聘计划1人</t>
  </si>
  <si>
    <t>赖贵裕</t>
  </si>
  <si>
    <t>450606804</t>
  </si>
  <si>
    <t>扶隆中学</t>
  </si>
  <si>
    <t>黄倩</t>
  </si>
  <si>
    <t>450605812</t>
  </si>
  <si>
    <t>杨吉</t>
  </si>
  <si>
    <t>450606320</t>
  </si>
  <si>
    <t>黄美华</t>
  </si>
  <si>
    <t>2020年度防城港市防城区中小学（幼儿园）公开招聘教师考核和体检人员名单
（使用编制数招聘147人）</t>
  </si>
  <si>
    <t>4506030101
小学语文教师</t>
  </si>
  <si>
    <t>4506030102
小学数学教师</t>
  </si>
  <si>
    <t>4506030103
小学英语教师</t>
  </si>
  <si>
    <t>4506030201
小学语文教师</t>
  </si>
  <si>
    <t>4506030202
小学数学教师</t>
  </si>
  <si>
    <t>4506030203
小学英语教师</t>
  </si>
  <si>
    <t>4506030301
小学语文教师</t>
  </si>
  <si>
    <t>4506030302
小学数学教师</t>
  </si>
  <si>
    <t>4506030303
小学英语教师</t>
  </si>
  <si>
    <t>4506030401
小学语文教师</t>
  </si>
  <si>
    <t>4506030402
小学数学教师</t>
  </si>
  <si>
    <t>4506030502
小学数学教师</t>
  </si>
  <si>
    <t>4506030503
小学英语教师</t>
  </si>
  <si>
    <t>4506030603
小学英语教师</t>
  </si>
  <si>
    <t>4506030701
小学语文教师</t>
  </si>
  <si>
    <t>4506030702
小学数学教师</t>
  </si>
  <si>
    <t>4506030703
小学英语教师</t>
  </si>
  <si>
    <t>4506030710
小学美术教师</t>
  </si>
  <si>
    <t>4506030711
小学音乐教师</t>
  </si>
  <si>
    <t>4506030712
小学体育教师</t>
  </si>
  <si>
    <t>4506030801
小学语文教师</t>
  </si>
  <si>
    <t>4506030802
小学数学教师</t>
  </si>
  <si>
    <t>4506030901
小学语文教师</t>
  </si>
  <si>
    <t>4506030902
小学数学教师</t>
  </si>
  <si>
    <t>4506031001
小学语文教师</t>
  </si>
  <si>
    <t>4506031002
小学数学教师</t>
  </si>
  <si>
    <t>4506031101
小学语文教师</t>
  </si>
  <si>
    <t>4506031102
小学数学教师</t>
  </si>
  <si>
    <t>4506031112
小学体育教师</t>
  </si>
  <si>
    <t>4506031201
小学语文教师</t>
  </si>
  <si>
    <t>4506031202
小学数学教师</t>
  </si>
  <si>
    <t>4506031301
小学语文教师</t>
  </si>
  <si>
    <t>4506031302
小学数学教师</t>
  </si>
  <si>
    <t>4506031401
小学语文教师</t>
  </si>
  <si>
    <t>4506031402
小学数学教师</t>
  </si>
  <si>
    <t>4506031403
小学英语教师</t>
  </si>
  <si>
    <t>4506031503
初中英语教师</t>
  </si>
  <si>
    <t>4506031505
初中历史教师</t>
  </si>
  <si>
    <t>4506031506
初中地理教师</t>
  </si>
  <si>
    <t>4506031507
初中物理教师</t>
  </si>
  <si>
    <t>4506031509
初中生物教师</t>
  </si>
  <si>
    <t>4506031511
初中音乐教师</t>
  </si>
  <si>
    <t>4506031602
初中数学教师</t>
  </si>
  <si>
    <t>4506031607
初中物理教师</t>
  </si>
  <si>
    <t>4506031608
初中化学教师</t>
  </si>
  <si>
    <t>4506031701
初中语文教师</t>
  </si>
  <si>
    <t>4506031705
初中历史教师</t>
  </si>
  <si>
    <t>4506031707
初中物理教师</t>
  </si>
  <si>
    <t>4506031709
初中生物教师</t>
  </si>
  <si>
    <t>4506031712
初中体育教师</t>
  </si>
  <si>
    <t>4506031802
初中数学教师</t>
  </si>
  <si>
    <t>4506031807
初中物理教师</t>
  </si>
  <si>
    <t>4506031809
初中生物教师</t>
  </si>
  <si>
    <t>4506031902
初中数学教师</t>
  </si>
  <si>
    <t>4506031907
初中物理教师</t>
  </si>
  <si>
    <t>4506032002
初中数学教师</t>
  </si>
  <si>
    <t>4506032003
初中英语教师</t>
  </si>
  <si>
    <t>4506032008
初中化学教师</t>
  </si>
  <si>
    <t>4506032201
初中语文教师</t>
  </si>
  <si>
    <t>4506032202
初中数学教师</t>
  </si>
  <si>
    <t>4506032203
初中英语教师</t>
  </si>
  <si>
    <t>4506032206
初中地理教师</t>
  </si>
  <si>
    <t>4506032207
初中物理教师</t>
  </si>
  <si>
    <t>4506032208
初中化学教师</t>
  </si>
  <si>
    <t>4506032301
初中语文教师</t>
  </si>
  <si>
    <t>4506032401
初中语文教师</t>
  </si>
  <si>
    <t>4506032402
初中数学教师</t>
  </si>
  <si>
    <t>4506032508
初中化学教师</t>
  </si>
  <si>
    <t>4506032602
初中数学教师</t>
  </si>
  <si>
    <t>4506032607
初中物理教师</t>
  </si>
  <si>
    <t>4506032701
初中语文教师</t>
  </si>
  <si>
    <t>4506032704
初中政治教师</t>
  </si>
  <si>
    <t>4506032708
初中化学教师</t>
  </si>
  <si>
    <t>4506032801
初中语文教师</t>
  </si>
  <si>
    <t>4506032802
初中数学教师</t>
  </si>
  <si>
    <t>4506032803
初中英语教师</t>
  </si>
  <si>
    <t>4506032804
初中政治教师</t>
  </si>
  <si>
    <t>4506032805
初中历史教师</t>
  </si>
  <si>
    <t>4506032806
初中地理教师</t>
  </si>
  <si>
    <t>4506032807
初中物理教师</t>
  </si>
  <si>
    <t>4506032808
初中化学教师</t>
  </si>
  <si>
    <t>4506032812
初中体育教师</t>
  </si>
  <si>
    <t>4506032901
初中语文教师</t>
  </si>
  <si>
    <t>4506032907
初中物理教师</t>
  </si>
  <si>
    <t>4506033003
初中英语教师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</si>
</sst>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name val="Arial"/>
      <family val="2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0" fillId="17" borderId="6" applyNumberFormat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28" fillId="0" borderId="10" xfId="554" applyFont="1" applyBorder="1" applyAlignment="1">
      <alignment horizontal="center" vertical="center"/>
      <protection/>
    </xf>
    <xf numFmtId="0" fontId="28" fillId="0" borderId="10" xfId="554" applyFont="1" applyBorder="1" applyAlignment="1">
      <alignment horizontal="center" vertical="center" wrapText="1"/>
      <protection/>
    </xf>
    <xf numFmtId="176" fontId="28" fillId="0" borderId="10" xfId="598" applyNumberFormat="1" applyFont="1" applyBorder="1" applyAlignment="1" applyProtection="1">
      <alignment horizontal="center" vertical="center" wrapText="1"/>
      <protection hidden="1"/>
    </xf>
    <xf numFmtId="0" fontId="28" fillId="0" borderId="10" xfId="0" applyFont="1" applyBorder="1" applyAlignment="1">
      <alignment horizontal="center" vertical="center"/>
    </xf>
    <xf numFmtId="176" fontId="28" fillId="0" borderId="10" xfId="71" applyNumberFormat="1" applyFont="1" applyBorder="1" applyAlignment="1" applyProtection="1">
      <alignment horizontal="center" vertical="center" wrapText="1"/>
      <protection hidden="1"/>
    </xf>
    <xf numFmtId="0" fontId="28" fillId="24" borderId="10" xfId="0" applyFont="1" applyFill="1" applyBorder="1" applyAlignment="1">
      <alignment horizontal="center" vertical="center"/>
    </xf>
    <xf numFmtId="176" fontId="28" fillId="0" borderId="10" xfId="75" applyNumberFormat="1" applyFont="1" applyBorder="1" applyAlignment="1" applyProtection="1">
      <alignment horizontal="center" vertical="center" wrapText="1"/>
      <protection hidden="1"/>
    </xf>
    <xf numFmtId="176" fontId="28" fillId="0" borderId="10" xfId="65" applyNumberFormat="1" applyFont="1" applyBorder="1" applyAlignment="1" applyProtection="1">
      <alignment horizontal="center" vertical="center" wrapText="1"/>
      <protection hidden="1"/>
    </xf>
    <xf numFmtId="176" fontId="28" fillId="0" borderId="10" xfId="87" applyNumberFormat="1" applyFont="1" applyBorder="1" applyAlignment="1" applyProtection="1">
      <alignment horizontal="center" vertical="center" wrapText="1"/>
      <protection hidden="1"/>
    </xf>
    <xf numFmtId="176" fontId="28" fillId="0" borderId="10" xfId="89" applyNumberFormat="1" applyFont="1" applyBorder="1" applyAlignment="1" applyProtection="1">
      <alignment horizontal="center" vertical="center" wrapText="1"/>
      <protection hidden="1"/>
    </xf>
    <xf numFmtId="176" fontId="28" fillId="0" borderId="10" xfId="91" applyNumberFormat="1" applyFont="1" applyBorder="1" applyAlignment="1" applyProtection="1">
      <alignment horizontal="center" vertical="center" wrapText="1"/>
      <protection hidden="1"/>
    </xf>
    <xf numFmtId="176" fontId="28" fillId="0" borderId="10" xfId="95" applyNumberFormat="1" applyFont="1" applyBorder="1" applyAlignment="1" applyProtection="1">
      <alignment horizontal="center" vertical="center" wrapText="1"/>
      <protection hidden="1"/>
    </xf>
    <xf numFmtId="176" fontId="28" fillId="0" borderId="10" xfId="99" applyNumberFormat="1" applyFont="1" applyBorder="1" applyAlignment="1" applyProtection="1">
      <alignment horizontal="center" vertical="center" wrapText="1"/>
      <protection hidden="1"/>
    </xf>
    <xf numFmtId="176" fontId="29" fillId="0" borderId="10" xfId="544" applyNumberFormat="1" applyFont="1" applyBorder="1" applyAlignment="1" applyProtection="1">
      <alignment horizontal="center" vertical="center" wrapText="1"/>
      <protection hidden="1"/>
    </xf>
    <xf numFmtId="176" fontId="29" fillId="0" borderId="10" xfId="540" applyNumberFormat="1" applyFont="1" applyBorder="1" applyAlignment="1" applyProtection="1">
      <alignment horizontal="center" vertical="center" wrapText="1"/>
      <protection hidden="1"/>
    </xf>
    <xf numFmtId="176" fontId="28" fillId="0" borderId="10" xfId="61" applyNumberFormat="1" applyFont="1" applyBorder="1" applyAlignment="1" applyProtection="1">
      <alignment horizontal="center" vertical="center" wrapText="1"/>
      <protection hidden="1"/>
    </xf>
    <xf numFmtId="176" fontId="28" fillId="0" borderId="10" xfId="143" applyNumberFormat="1" applyFont="1" applyBorder="1" applyAlignment="1" applyProtection="1">
      <alignment horizontal="center" vertical="center" wrapText="1"/>
      <protection hidden="1"/>
    </xf>
    <xf numFmtId="176" fontId="28" fillId="0" borderId="10" xfId="145" applyNumberFormat="1" applyFont="1" applyBorder="1" applyAlignment="1" applyProtection="1">
      <alignment horizontal="center" vertical="center" wrapText="1"/>
      <protection hidden="1"/>
    </xf>
    <xf numFmtId="176" fontId="28" fillId="0" borderId="10" xfId="211" applyNumberFormat="1" applyFont="1" applyBorder="1" applyAlignment="1" applyProtection="1">
      <alignment horizontal="center" vertical="center" wrapText="1"/>
      <protection hidden="1"/>
    </xf>
    <xf numFmtId="176" fontId="28" fillId="0" borderId="10" xfId="219" applyNumberFormat="1" applyFont="1" applyBorder="1" applyAlignment="1" applyProtection="1">
      <alignment horizontal="center" vertical="center" wrapText="1"/>
      <protection hidden="1"/>
    </xf>
    <xf numFmtId="176" fontId="28" fillId="0" borderId="10" xfId="125" applyNumberFormat="1" applyFont="1" applyBorder="1" applyAlignment="1" applyProtection="1">
      <alignment horizontal="center" vertical="center" wrapText="1"/>
      <protection hidden="1"/>
    </xf>
    <xf numFmtId="176" fontId="28" fillId="0" borderId="10" xfId="131" applyNumberFormat="1" applyFont="1" applyBorder="1" applyAlignment="1" applyProtection="1">
      <alignment horizontal="center" vertical="center" wrapText="1"/>
      <protection hidden="1"/>
    </xf>
    <xf numFmtId="176" fontId="28" fillId="0" borderId="10" xfId="565" applyNumberFormat="1" applyFont="1" applyBorder="1" applyAlignment="1" applyProtection="1">
      <alignment horizontal="center" vertical="center" wrapText="1"/>
      <protection hidden="1"/>
    </xf>
    <xf numFmtId="176" fontId="28" fillId="0" borderId="10" xfId="571" applyNumberFormat="1" applyFont="1" applyBorder="1" applyAlignment="1" applyProtection="1">
      <alignment horizontal="center" vertical="center" wrapText="1"/>
      <protection hidden="1"/>
    </xf>
    <xf numFmtId="176" fontId="28" fillId="0" borderId="10" xfId="563" applyNumberFormat="1" applyFont="1" applyBorder="1" applyAlignment="1" applyProtection="1">
      <alignment horizontal="center" vertical="center" wrapText="1"/>
      <protection hidden="1"/>
    </xf>
    <xf numFmtId="176" fontId="28" fillId="0" borderId="10" xfId="569" applyNumberFormat="1" applyFont="1" applyBorder="1" applyAlignment="1" applyProtection="1">
      <alignment horizontal="center" vertical="center" wrapText="1"/>
      <protection hidden="1"/>
    </xf>
    <xf numFmtId="176" fontId="28" fillId="0" borderId="10" xfId="559" applyNumberFormat="1" applyFont="1" applyBorder="1" applyAlignment="1" applyProtection="1">
      <alignment horizontal="center" vertical="center" wrapText="1"/>
      <protection hidden="1"/>
    </xf>
    <xf numFmtId="176" fontId="28" fillId="0" borderId="10" xfId="117" applyNumberFormat="1" applyFont="1" applyBorder="1" applyAlignment="1" applyProtection="1">
      <alignment horizontal="center" vertical="center" wrapText="1"/>
      <protection hidden="1"/>
    </xf>
    <xf numFmtId="176" fontId="28" fillId="0" borderId="10" xfId="119" applyNumberFormat="1" applyFont="1" applyBorder="1" applyAlignment="1" applyProtection="1">
      <alignment horizontal="center" vertical="center" wrapText="1"/>
      <protection hidden="1"/>
    </xf>
    <xf numFmtId="176" fontId="28" fillId="0" borderId="10" xfId="105" applyNumberFormat="1" applyFont="1" applyBorder="1" applyAlignment="1" applyProtection="1">
      <alignment horizontal="center" vertical="center" wrapText="1"/>
      <protection hidden="1"/>
    </xf>
    <xf numFmtId="176" fontId="28" fillId="0" borderId="10" xfId="109" applyNumberFormat="1" applyFont="1" applyBorder="1" applyAlignment="1" applyProtection="1">
      <alignment horizontal="center" vertical="center" wrapText="1"/>
      <protection hidden="1"/>
    </xf>
    <xf numFmtId="176" fontId="28" fillId="0" borderId="10" xfId="526" applyNumberFormat="1" applyFont="1" applyBorder="1" applyAlignment="1" applyProtection="1">
      <alignment horizontal="center" vertical="center" wrapText="1"/>
      <protection hidden="1"/>
    </xf>
    <xf numFmtId="176" fontId="28" fillId="0" borderId="10" xfId="508" applyNumberFormat="1" applyFont="1" applyBorder="1" applyAlignment="1" applyProtection="1">
      <alignment horizontal="center" vertical="center" wrapText="1"/>
      <protection hidden="1"/>
    </xf>
    <xf numFmtId="176" fontId="28" fillId="0" borderId="10" xfId="493" applyNumberFormat="1" applyFont="1" applyBorder="1" applyAlignment="1" applyProtection="1">
      <alignment horizontal="center" vertical="center" wrapText="1"/>
      <protection hidden="1"/>
    </xf>
    <xf numFmtId="176" fontId="28" fillId="0" borderId="10" xfId="536" applyNumberFormat="1" applyFont="1" applyBorder="1" applyAlignment="1" applyProtection="1">
      <alignment horizontal="center" vertical="center" wrapText="1"/>
      <protection hidden="1"/>
    </xf>
    <xf numFmtId="176" fontId="28" fillId="0" borderId="10" xfId="495" applyNumberFormat="1" applyFont="1" applyBorder="1" applyAlignment="1" applyProtection="1">
      <alignment horizontal="center" vertical="center" wrapText="1"/>
      <protection hidden="1"/>
    </xf>
    <xf numFmtId="176" fontId="28" fillId="0" borderId="10" xfId="588" applyNumberFormat="1" applyFont="1" applyBorder="1" applyAlignment="1" applyProtection="1">
      <alignment horizontal="center" vertical="center" wrapText="1"/>
      <protection hidden="1"/>
    </xf>
    <xf numFmtId="176" fontId="28" fillId="0" borderId="10" xfId="592" applyNumberFormat="1" applyFont="1" applyBorder="1" applyAlignment="1" applyProtection="1">
      <alignment horizontal="center" vertical="center" wrapText="1"/>
      <protection hidden="1"/>
    </xf>
    <xf numFmtId="176" fontId="28" fillId="0" borderId="10" xfId="575" applyNumberFormat="1" applyFont="1" applyBorder="1" applyAlignment="1" applyProtection="1">
      <alignment horizontal="center" vertical="center" wrapText="1"/>
      <protection hidden="1"/>
    </xf>
    <xf numFmtId="176" fontId="28" fillId="0" borderId="10" xfId="51" applyNumberFormat="1" applyFont="1" applyBorder="1" applyAlignment="1" applyProtection="1">
      <alignment horizontal="center" vertical="center" wrapText="1"/>
      <protection hidden="1"/>
    </xf>
    <xf numFmtId="176" fontId="28" fillId="0" borderId="10" xfId="57" applyNumberFormat="1" applyFont="1" applyBorder="1" applyAlignment="1" applyProtection="1">
      <alignment horizontal="center" vertical="center" wrapText="1"/>
      <protection hidden="1"/>
    </xf>
    <xf numFmtId="176" fontId="28" fillId="0" borderId="10" xfId="49" applyNumberFormat="1" applyFont="1" applyBorder="1" applyAlignment="1" applyProtection="1">
      <alignment horizontal="center" vertical="center" wrapText="1"/>
      <protection hidden="1"/>
    </xf>
    <xf numFmtId="176" fontId="28" fillId="0" borderId="10" xfId="352" applyNumberFormat="1" applyFont="1" applyBorder="1" applyAlignment="1" applyProtection="1">
      <alignment horizontal="center" vertical="center" wrapText="1"/>
      <protection hidden="1"/>
    </xf>
    <xf numFmtId="176" fontId="28" fillId="0" borderId="10" xfId="354" applyNumberFormat="1" applyFont="1" applyBorder="1" applyAlignment="1" applyProtection="1">
      <alignment horizontal="center" vertical="center" wrapText="1"/>
      <protection hidden="1"/>
    </xf>
    <xf numFmtId="176" fontId="28" fillId="0" borderId="10" xfId="348" applyNumberFormat="1" applyFont="1" applyBorder="1" applyAlignment="1" applyProtection="1">
      <alignment horizontal="center" vertical="center" wrapText="1"/>
      <protection hidden="1"/>
    </xf>
    <xf numFmtId="176" fontId="28" fillId="0" borderId="10" xfId="171" applyNumberFormat="1" applyFont="1" applyBorder="1" applyAlignment="1" applyProtection="1">
      <alignment horizontal="center" vertical="center" wrapText="1"/>
      <protection hidden="1"/>
    </xf>
    <xf numFmtId="176" fontId="28" fillId="0" borderId="10" xfId="165" applyNumberFormat="1" applyFont="1" applyBorder="1" applyAlignment="1" applyProtection="1">
      <alignment horizontal="center" vertical="center" wrapText="1"/>
      <protection hidden="1"/>
    </xf>
    <xf numFmtId="176" fontId="28" fillId="0" borderId="10" xfId="390" applyNumberFormat="1" applyFont="1" applyBorder="1" applyAlignment="1" applyProtection="1">
      <alignment horizontal="center" vertical="center" wrapText="1"/>
      <protection hidden="1"/>
    </xf>
    <xf numFmtId="176" fontId="28" fillId="0" borderId="10" xfId="201" applyNumberFormat="1" applyFont="1" applyBorder="1" applyAlignment="1" applyProtection="1">
      <alignment horizontal="center" vertical="center" wrapText="1"/>
      <protection hidden="1"/>
    </xf>
    <xf numFmtId="176" fontId="28" fillId="0" borderId="10" xfId="233" applyNumberFormat="1" applyFont="1" applyBorder="1" applyAlignment="1" applyProtection="1">
      <alignment horizontal="center" vertical="center" wrapText="1"/>
      <protection hidden="1"/>
    </xf>
    <xf numFmtId="176" fontId="28" fillId="0" borderId="10" xfId="177" applyNumberFormat="1" applyFont="1" applyBorder="1" applyAlignment="1" applyProtection="1">
      <alignment horizontal="center" vertical="center" wrapText="1"/>
      <protection hidden="1"/>
    </xf>
    <xf numFmtId="176" fontId="28" fillId="0" borderId="10" xfId="306" applyNumberFormat="1" applyFont="1" applyBorder="1" applyAlignment="1" applyProtection="1">
      <alignment horizontal="center" vertical="center" wrapText="1"/>
      <protection hidden="1"/>
    </xf>
    <xf numFmtId="176" fontId="28" fillId="0" borderId="10" xfId="340" applyNumberFormat="1" applyFont="1" applyBorder="1" applyAlignment="1" applyProtection="1">
      <alignment horizontal="center" vertical="center" wrapText="1"/>
      <protection hidden="1"/>
    </xf>
    <xf numFmtId="176" fontId="28" fillId="0" borderId="10" xfId="338" applyNumberFormat="1" applyFont="1" applyBorder="1" applyAlignment="1" applyProtection="1">
      <alignment horizontal="center" vertical="center" wrapText="1"/>
      <protection hidden="1"/>
    </xf>
    <xf numFmtId="176" fontId="28" fillId="0" borderId="10" xfId="155" applyNumberFormat="1" applyFont="1" applyBorder="1" applyAlignment="1" applyProtection="1">
      <alignment horizontal="center" vertical="center" wrapText="1"/>
      <protection hidden="1"/>
    </xf>
    <xf numFmtId="176" fontId="28" fillId="0" borderId="10" xfId="159" applyNumberFormat="1" applyFont="1" applyBorder="1" applyAlignment="1" applyProtection="1">
      <alignment horizontal="center" vertical="center" wrapText="1"/>
      <protection hidden="1"/>
    </xf>
    <xf numFmtId="176" fontId="28" fillId="0" borderId="10" xfId="370" applyNumberFormat="1" applyFont="1" applyBorder="1" applyAlignment="1" applyProtection="1">
      <alignment horizontal="center" vertical="center" wrapText="1"/>
      <protection hidden="1"/>
    </xf>
    <xf numFmtId="176" fontId="28" fillId="0" borderId="10" xfId="229" applyNumberFormat="1" applyFont="1" applyBorder="1" applyAlignment="1" applyProtection="1">
      <alignment horizontal="center" vertical="center" wrapText="1"/>
      <protection hidden="1"/>
    </xf>
    <xf numFmtId="176" fontId="28" fillId="0" borderId="10" xfId="163" applyNumberFormat="1" applyFont="1" applyBorder="1" applyAlignment="1" applyProtection="1">
      <alignment horizontal="center" vertical="center" wrapText="1"/>
      <protection hidden="1"/>
    </xf>
    <xf numFmtId="176" fontId="28" fillId="0" borderId="10" xfId="384" applyNumberFormat="1" applyFont="1" applyBorder="1" applyAlignment="1" applyProtection="1">
      <alignment horizontal="center" vertical="center" wrapText="1"/>
      <protection hidden="1"/>
    </xf>
    <xf numFmtId="176" fontId="28" fillId="0" borderId="10" xfId="380" applyNumberFormat="1" applyFont="1" applyBorder="1" applyAlignment="1" applyProtection="1">
      <alignment horizontal="center" vertical="center" wrapText="1"/>
      <protection hidden="1"/>
    </xf>
    <xf numFmtId="176" fontId="28" fillId="0" borderId="10" xfId="225" applyNumberFormat="1" applyFont="1" applyBorder="1" applyAlignment="1" applyProtection="1">
      <alignment horizontal="center" vertical="center" wrapText="1"/>
      <protection hidden="1"/>
    </xf>
    <xf numFmtId="176" fontId="28" fillId="0" borderId="10" xfId="149" applyNumberFormat="1" applyFont="1" applyBorder="1" applyAlignment="1" applyProtection="1">
      <alignment horizontal="center" vertical="center" wrapText="1"/>
      <protection hidden="1"/>
    </xf>
    <xf numFmtId="176" fontId="28" fillId="0" borderId="10" xfId="223" applyNumberFormat="1" applyFont="1" applyBorder="1" applyAlignment="1" applyProtection="1">
      <alignment horizontal="center" vertical="center" wrapText="1"/>
      <protection hidden="1"/>
    </xf>
    <xf numFmtId="176" fontId="28" fillId="0" borderId="10" xfId="255" applyNumberFormat="1" applyFont="1" applyBorder="1" applyAlignment="1" applyProtection="1">
      <alignment horizontal="center" vertical="center" wrapText="1"/>
      <protection hidden="1"/>
    </xf>
    <xf numFmtId="176" fontId="28" fillId="0" borderId="10" xfId="249" applyNumberFormat="1" applyFont="1" applyBorder="1" applyAlignment="1" applyProtection="1">
      <alignment horizontal="center" vertical="center" wrapText="1"/>
      <protection hidden="1"/>
    </xf>
    <xf numFmtId="176" fontId="28" fillId="0" borderId="10" xfId="247" applyNumberFormat="1" applyFont="1" applyBorder="1" applyAlignment="1" applyProtection="1">
      <alignment horizontal="center" vertical="center" wrapText="1"/>
      <protection hidden="1"/>
    </xf>
    <xf numFmtId="176" fontId="28" fillId="0" borderId="10" xfId="245" applyNumberFormat="1" applyFont="1" applyBorder="1" applyAlignment="1" applyProtection="1">
      <alignment horizontal="center" vertical="center" wrapText="1"/>
      <protection hidden="1"/>
    </xf>
    <xf numFmtId="176" fontId="28" fillId="0" borderId="10" xfId="364" applyNumberFormat="1" applyFont="1" applyBorder="1" applyAlignment="1" applyProtection="1">
      <alignment horizontal="center" vertical="center" wrapText="1"/>
      <protection hidden="1"/>
    </xf>
    <xf numFmtId="176" fontId="28" fillId="0" borderId="10" xfId="185" applyNumberFormat="1" applyFont="1" applyBorder="1" applyAlignment="1" applyProtection="1">
      <alignment horizontal="center" vertical="center" wrapText="1"/>
      <protection hidden="1"/>
    </xf>
    <xf numFmtId="176" fontId="28" fillId="0" borderId="10" xfId="324" applyNumberFormat="1" applyFont="1" applyBorder="1" applyAlignment="1" applyProtection="1">
      <alignment horizontal="center" vertical="center" wrapText="1"/>
      <protection hidden="1"/>
    </xf>
    <xf numFmtId="176" fontId="28" fillId="0" borderId="10" xfId="318" applyNumberFormat="1" applyFont="1" applyBorder="1" applyAlignment="1" applyProtection="1">
      <alignment horizontal="center" vertical="center" wrapText="1"/>
      <protection hidden="1"/>
    </xf>
    <xf numFmtId="176" fontId="28" fillId="0" borderId="10" xfId="241" applyNumberFormat="1" applyFont="1" applyBorder="1" applyAlignment="1" applyProtection="1">
      <alignment horizontal="center" vertical="center" wrapText="1"/>
      <protection hidden="1"/>
    </xf>
    <xf numFmtId="176" fontId="28" fillId="0" borderId="10" xfId="312" applyNumberFormat="1" applyFont="1" applyBorder="1" applyAlignment="1" applyProtection="1">
      <alignment horizontal="center" vertical="center" wrapText="1"/>
      <protection hidden="1"/>
    </xf>
    <xf numFmtId="176" fontId="28" fillId="0" borderId="10" xfId="251" applyNumberFormat="1" applyFont="1" applyBorder="1" applyAlignment="1" applyProtection="1">
      <alignment horizontal="center" vertical="center" wrapText="1"/>
      <protection hidden="1"/>
    </xf>
    <xf numFmtId="0" fontId="28" fillId="0" borderId="10" xfId="0" applyFont="1" applyBorder="1" applyAlignment="1">
      <alignment horizontal="center"/>
    </xf>
    <xf numFmtId="176" fontId="28" fillId="0" borderId="10" xfId="187" applyNumberFormat="1" applyFont="1" applyBorder="1" applyAlignment="1" applyProtection="1">
      <alignment horizontal="center" vertical="center" wrapText="1"/>
      <protection hidden="1"/>
    </xf>
    <xf numFmtId="176" fontId="28" fillId="0" borderId="10" xfId="402" applyNumberFormat="1" applyFont="1" applyBorder="1" applyAlignment="1" applyProtection="1">
      <alignment horizontal="center" vertical="center" wrapText="1"/>
      <protection hidden="1"/>
    </xf>
    <xf numFmtId="176" fontId="28" fillId="0" borderId="10" xfId="328" applyNumberFormat="1" applyFont="1" applyBorder="1" applyAlignment="1" applyProtection="1">
      <alignment horizontal="center" vertical="center" wrapText="1"/>
      <protection hidden="1"/>
    </xf>
    <xf numFmtId="176" fontId="28" fillId="0" borderId="10" xfId="221" applyNumberFormat="1" applyFont="1" applyBorder="1" applyAlignment="1" applyProtection="1">
      <alignment horizontal="center" vertical="center" wrapText="1"/>
      <protection hidden="1"/>
    </xf>
    <xf numFmtId="176" fontId="28" fillId="0" borderId="10" xfId="368" applyNumberFormat="1" applyFont="1" applyBorder="1" applyAlignment="1" applyProtection="1">
      <alignment horizontal="center" vertical="center" wrapText="1"/>
      <protection hidden="1"/>
    </xf>
    <xf numFmtId="176" fontId="28" fillId="0" borderId="10" xfId="334" applyNumberFormat="1" applyFont="1" applyBorder="1" applyAlignment="1" applyProtection="1">
      <alignment horizontal="center" vertical="center" wrapText="1"/>
      <protection hidden="1"/>
    </xf>
    <xf numFmtId="176" fontId="28" fillId="0" borderId="10" xfId="330" applyNumberFormat="1" applyFont="1" applyBorder="1" applyAlignment="1" applyProtection="1">
      <alignment horizontal="center" vertical="center" wrapText="1"/>
      <protection hidden="1"/>
    </xf>
    <xf numFmtId="176" fontId="28" fillId="0" borderId="10" xfId="147" applyNumberFormat="1" applyFont="1" applyBorder="1" applyAlignment="1" applyProtection="1">
      <alignment horizontal="center" vertical="center" wrapText="1"/>
      <protection hidden="1"/>
    </xf>
    <xf numFmtId="176" fontId="28" fillId="0" borderId="10" xfId="253" applyNumberFormat="1" applyFont="1" applyBorder="1" applyAlignment="1" applyProtection="1">
      <alignment horizontal="center" vertical="center" wrapText="1"/>
      <protection hidden="1"/>
    </xf>
    <xf numFmtId="176" fontId="28" fillId="0" borderId="10" xfId="179" applyNumberFormat="1" applyFont="1" applyBorder="1" applyAlignment="1" applyProtection="1">
      <alignment horizontal="center" vertical="center" wrapText="1"/>
      <protection hidden="1"/>
    </xf>
    <xf numFmtId="0" fontId="27" fillId="0" borderId="10" xfId="408" applyFont="1" applyBorder="1" applyAlignment="1">
      <alignment horizontal="center" vertical="center"/>
      <protection/>
    </xf>
    <xf numFmtId="0" fontId="27" fillId="0" borderId="10" xfId="408" applyFont="1" applyBorder="1" applyAlignment="1">
      <alignment horizontal="center" vertical="center"/>
      <protection/>
    </xf>
    <xf numFmtId="0" fontId="27" fillId="0" borderId="10" xfId="408" applyFont="1" applyBorder="1" applyAlignment="1">
      <alignment horizontal="center" vertical="center" wrapText="1"/>
      <protection/>
    </xf>
    <xf numFmtId="176" fontId="27" fillId="0" borderId="10" xfId="408" applyNumberFormat="1" applyFont="1" applyBorder="1" applyAlignment="1" applyProtection="1">
      <alignment horizontal="center" vertical="center" wrapText="1"/>
      <protection hidden="1"/>
    </xf>
    <xf numFmtId="49" fontId="27" fillId="0" borderId="10" xfId="408" applyNumberFormat="1" applyFont="1" applyBorder="1" applyAlignment="1">
      <alignment horizontal="center" vertical="center" wrapText="1"/>
      <protection/>
    </xf>
    <xf numFmtId="176" fontId="27" fillId="0" borderId="11" xfId="408" applyNumberFormat="1" applyFont="1" applyBorder="1" applyAlignment="1" applyProtection="1">
      <alignment horizontal="center" vertical="center" wrapText="1"/>
      <protection hidden="1"/>
    </xf>
    <xf numFmtId="0" fontId="28" fillId="0" borderId="10" xfId="408" applyFont="1" applyBorder="1">
      <alignment/>
      <protection/>
    </xf>
    <xf numFmtId="0" fontId="2" fillId="25" borderId="0" xfId="0" applyFont="1" applyFill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top" wrapText="1"/>
    </xf>
    <xf numFmtId="0" fontId="5" fillId="25" borderId="10" xfId="0" applyFont="1" applyFill="1" applyBorder="1" applyAlignment="1">
      <alignment horizontal="center" vertical="center"/>
    </xf>
  </cellXfs>
  <cellStyles count="63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00" xfId="43"/>
    <cellStyle name="常规 100 2" xfId="44"/>
    <cellStyle name="常规 101" xfId="45"/>
    <cellStyle name="常规 101 2" xfId="46"/>
    <cellStyle name="常规 102" xfId="47"/>
    <cellStyle name="常规 102 2" xfId="48"/>
    <cellStyle name="常规 103" xfId="49"/>
    <cellStyle name="常规 103 2" xfId="50"/>
    <cellStyle name="常规 104" xfId="51"/>
    <cellStyle name="常规 104 2" xfId="52"/>
    <cellStyle name="常规 105" xfId="53"/>
    <cellStyle name="常规 105 2" xfId="54"/>
    <cellStyle name="常规 106" xfId="55"/>
    <cellStyle name="常规 106 2" xfId="56"/>
    <cellStyle name="常规 107" xfId="57"/>
    <cellStyle name="常规 107 2" xfId="58"/>
    <cellStyle name="常规 108" xfId="59"/>
    <cellStyle name="常规 108 2" xfId="60"/>
    <cellStyle name="常规 109" xfId="61"/>
    <cellStyle name="常规 109 2" xfId="62"/>
    <cellStyle name="常规 11" xfId="63"/>
    <cellStyle name="常规 11 2" xfId="64"/>
    <cellStyle name="常规 110" xfId="65"/>
    <cellStyle name="常规 110 2" xfId="66"/>
    <cellStyle name="常规 111" xfId="67"/>
    <cellStyle name="常规 111 2" xfId="68"/>
    <cellStyle name="常规 112" xfId="69"/>
    <cellStyle name="常规 112 2" xfId="70"/>
    <cellStyle name="常规 113" xfId="71"/>
    <cellStyle name="常规 113 2" xfId="72"/>
    <cellStyle name="常规 114" xfId="73"/>
    <cellStyle name="常规 114 2" xfId="74"/>
    <cellStyle name="常规 115" xfId="75"/>
    <cellStyle name="常规 115 2" xfId="76"/>
    <cellStyle name="常规 116" xfId="77"/>
    <cellStyle name="常规 116 2" xfId="78"/>
    <cellStyle name="常规 117" xfId="79"/>
    <cellStyle name="常规 117 2" xfId="80"/>
    <cellStyle name="常规 118" xfId="81"/>
    <cellStyle name="常规 118 2" xfId="82"/>
    <cellStyle name="常规 119" xfId="83"/>
    <cellStyle name="常规 119 2" xfId="84"/>
    <cellStyle name="常规 12" xfId="85"/>
    <cellStyle name="常规 12 2" xfId="86"/>
    <cellStyle name="常规 120" xfId="87"/>
    <cellStyle name="常规 120 2" xfId="88"/>
    <cellStyle name="常规 121" xfId="89"/>
    <cellStyle name="常规 121 2" xfId="90"/>
    <cellStyle name="常规 122" xfId="91"/>
    <cellStyle name="常规 122 2" xfId="92"/>
    <cellStyle name="常规 123" xfId="93"/>
    <cellStyle name="常规 123 2" xfId="94"/>
    <cellStyle name="常规 124" xfId="95"/>
    <cellStyle name="常规 124 2" xfId="96"/>
    <cellStyle name="常规 125" xfId="97"/>
    <cellStyle name="常规 125 2" xfId="98"/>
    <cellStyle name="常规 126" xfId="99"/>
    <cellStyle name="常规 126 2" xfId="100"/>
    <cellStyle name="常规 127" xfId="101"/>
    <cellStyle name="常规 127 2" xfId="102"/>
    <cellStyle name="常规 128" xfId="103"/>
    <cellStyle name="常规 128 2" xfId="104"/>
    <cellStyle name="常规 129" xfId="105"/>
    <cellStyle name="常规 129 2" xfId="106"/>
    <cellStyle name="常规 13" xfId="107"/>
    <cellStyle name="常规 13 2" xfId="108"/>
    <cellStyle name="常规 130" xfId="109"/>
    <cellStyle name="常规 130 2" xfId="110"/>
    <cellStyle name="常规 131" xfId="111"/>
    <cellStyle name="常规 131 2" xfId="112"/>
    <cellStyle name="常规 132" xfId="113"/>
    <cellStyle name="常规 132 2" xfId="114"/>
    <cellStyle name="常规 133" xfId="115"/>
    <cellStyle name="常规 133 2" xfId="116"/>
    <cellStyle name="常规 134" xfId="117"/>
    <cellStyle name="常规 134 2" xfId="118"/>
    <cellStyle name="常规 135" xfId="119"/>
    <cellStyle name="常规 135 2" xfId="120"/>
    <cellStyle name="常规 136" xfId="121"/>
    <cellStyle name="常规 136 2" xfId="122"/>
    <cellStyle name="常规 137" xfId="123"/>
    <cellStyle name="常规 137 2" xfId="124"/>
    <cellStyle name="常规 138" xfId="125"/>
    <cellStyle name="常规 138 2" xfId="126"/>
    <cellStyle name="常规 139" xfId="127"/>
    <cellStyle name="常规 139 2" xfId="128"/>
    <cellStyle name="常规 14" xfId="129"/>
    <cellStyle name="常规 14 2" xfId="130"/>
    <cellStyle name="常规 140" xfId="131"/>
    <cellStyle name="常规 140 2" xfId="132"/>
    <cellStyle name="常规 141" xfId="133"/>
    <cellStyle name="常规 141 2" xfId="134"/>
    <cellStyle name="常规 142" xfId="135"/>
    <cellStyle name="常规 142 2" xfId="136"/>
    <cellStyle name="常规 143" xfId="137"/>
    <cellStyle name="常规 143 2" xfId="138"/>
    <cellStyle name="常规 144" xfId="139"/>
    <cellStyle name="常规 144 2" xfId="140"/>
    <cellStyle name="常规 145" xfId="141"/>
    <cellStyle name="常规 145 2" xfId="142"/>
    <cellStyle name="常规 146" xfId="143"/>
    <cellStyle name="常规 146 2" xfId="144"/>
    <cellStyle name="常规 147" xfId="145"/>
    <cellStyle name="常规 147 2" xfId="146"/>
    <cellStyle name="常规 148" xfId="147"/>
    <cellStyle name="常规 148 2" xfId="148"/>
    <cellStyle name="常规 149" xfId="149"/>
    <cellStyle name="常规 149 2" xfId="150"/>
    <cellStyle name="常规 15" xfId="151"/>
    <cellStyle name="常规 15 2" xfId="152"/>
    <cellStyle name="常规 150" xfId="153"/>
    <cellStyle name="常规 150 2" xfId="154"/>
    <cellStyle name="常规 151" xfId="155"/>
    <cellStyle name="常规 151 2" xfId="156"/>
    <cellStyle name="常规 152" xfId="157"/>
    <cellStyle name="常规 152 2" xfId="158"/>
    <cellStyle name="常规 153" xfId="159"/>
    <cellStyle name="常规 153 2" xfId="160"/>
    <cellStyle name="常规 154" xfId="161"/>
    <cellStyle name="常规 154 2" xfId="162"/>
    <cellStyle name="常规 155" xfId="163"/>
    <cellStyle name="常规 155 2" xfId="164"/>
    <cellStyle name="常规 156" xfId="165"/>
    <cellStyle name="常规 156 2" xfId="166"/>
    <cellStyle name="常规 157" xfId="167"/>
    <cellStyle name="常规 157 2" xfId="168"/>
    <cellStyle name="常规 158" xfId="169"/>
    <cellStyle name="常规 158 2" xfId="170"/>
    <cellStyle name="常规 159" xfId="171"/>
    <cellStyle name="常规 159 2" xfId="172"/>
    <cellStyle name="常规 16" xfId="173"/>
    <cellStyle name="常规 16 2" xfId="174"/>
    <cellStyle name="常规 160" xfId="175"/>
    <cellStyle name="常规 160 2" xfId="176"/>
    <cellStyle name="常规 161" xfId="177"/>
    <cellStyle name="常规 161 2" xfId="178"/>
    <cellStyle name="常规 162" xfId="179"/>
    <cellStyle name="常规 162 2" xfId="180"/>
    <cellStyle name="常规 163" xfId="181"/>
    <cellStyle name="常规 163 2" xfId="182"/>
    <cellStyle name="常规 164" xfId="183"/>
    <cellStyle name="常规 164 2" xfId="184"/>
    <cellStyle name="常规 165" xfId="185"/>
    <cellStyle name="常规 165 2" xfId="186"/>
    <cellStyle name="常规 166" xfId="187"/>
    <cellStyle name="常规 166 2" xfId="188"/>
    <cellStyle name="常规 167" xfId="189"/>
    <cellStyle name="常规 167 2" xfId="190"/>
    <cellStyle name="常规 168" xfId="191"/>
    <cellStyle name="常规 168 2" xfId="192"/>
    <cellStyle name="常规 169" xfId="193"/>
    <cellStyle name="常规 169 2" xfId="194"/>
    <cellStyle name="常规 17" xfId="195"/>
    <cellStyle name="常规 17 2" xfId="196"/>
    <cellStyle name="常规 170" xfId="197"/>
    <cellStyle name="常规 170 2" xfId="198"/>
    <cellStyle name="常规 171" xfId="199"/>
    <cellStyle name="常规 171 2" xfId="200"/>
    <cellStyle name="常规 172" xfId="201"/>
    <cellStyle name="常规 172 2" xfId="202"/>
    <cellStyle name="常规 173" xfId="203"/>
    <cellStyle name="常规 173 2" xfId="204"/>
    <cellStyle name="常规 174" xfId="205"/>
    <cellStyle name="常规 174 2" xfId="206"/>
    <cellStyle name="常规 175" xfId="207"/>
    <cellStyle name="常规 175 2" xfId="208"/>
    <cellStyle name="常规 176" xfId="209"/>
    <cellStyle name="常规 176 2" xfId="210"/>
    <cellStyle name="常规 177" xfId="211"/>
    <cellStyle name="常规 177 2" xfId="212"/>
    <cellStyle name="常规 178" xfId="213"/>
    <cellStyle name="常规 178 2" xfId="214"/>
    <cellStyle name="常规 179" xfId="215"/>
    <cellStyle name="常规 179 2" xfId="216"/>
    <cellStyle name="常规 18" xfId="217"/>
    <cellStyle name="常规 18 2" xfId="218"/>
    <cellStyle name="常规 180" xfId="219"/>
    <cellStyle name="常规 180 2" xfId="220"/>
    <cellStyle name="常规 181" xfId="221"/>
    <cellStyle name="常规 181 2" xfId="222"/>
    <cellStyle name="常规 182" xfId="223"/>
    <cellStyle name="常规 182 2" xfId="224"/>
    <cellStyle name="常规 183" xfId="225"/>
    <cellStyle name="常规 183 2" xfId="226"/>
    <cellStyle name="常规 184" xfId="227"/>
    <cellStyle name="常规 184 2" xfId="228"/>
    <cellStyle name="常规 185" xfId="229"/>
    <cellStyle name="常规 185 2" xfId="230"/>
    <cellStyle name="常规 186" xfId="231"/>
    <cellStyle name="常规 186 2" xfId="232"/>
    <cellStyle name="常规 187" xfId="233"/>
    <cellStyle name="常规 187 2" xfId="234"/>
    <cellStyle name="常规 188" xfId="235"/>
    <cellStyle name="常规 188 2" xfId="236"/>
    <cellStyle name="常规 189" xfId="237"/>
    <cellStyle name="常规 189 2" xfId="238"/>
    <cellStyle name="常规 19" xfId="239"/>
    <cellStyle name="常规 19 2" xfId="240"/>
    <cellStyle name="常规 190" xfId="241"/>
    <cellStyle name="常规 190 2" xfId="242"/>
    <cellStyle name="常规 191" xfId="243"/>
    <cellStyle name="常规 191 2" xfId="244"/>
    <cellStyle name="常规 192" xfId="245"/>
    <cellStyle name="常规 192 2" xfId="246"/>
    <cellStyle name="常规 193" xfId="247"/>
    <cellStyle name="常规 193 2" xfId="248"/>
    <cellStyle name="常规 194" xfId="249"/>
    <cellStyle name="常规 194 2" xfId="250"/>
    <cellStyle name="常规 195" xfId="251"/>
    <cellStyle name="常规 195 2" xfId="252"/>
    <cellStyle name="常规 196" xfId="253"/>
    <cellStyle name="常规 196 2" xfId="254"/>
    <cellStyle name="常规 197" xfId="255"/>
    <cellStyle name="常规 197 2" xfId="256"/>
    <cellStyle name="常规 198" xfId="257"/>
    <cellStyle name="常规 198 2" xfId="258"/>
    <cellStyle name="常规 199" xfId="259"/>
    <cellStyle name="常规 199 2" xfId="260"/>
    <cellStyle name="常规 2" xfId="261"/>
    <cellStyle name="常规 2 10" xfId="262"/>
    <cellStyle name="常规 2 2" xfId="263"/>
    <cellStyle name="常规 2 2 2" xfId="264"/>
    <cellStyle name="常规 2 2 2 2" xfId="265"/>
    <cellStyle name="常规 2 2 2 2 2" xfId="266"/>
    <cellStyle name="常规 2 2 2 2 3" xfId="267"/>
    <cellStyle name="常规 2 2 2 3" xfId="268"/>
    <cellStyle name="常规 2 2 2 4" xfId="269"/>
    <cellStyle name="常规 2 2 3" xfId="270"/>
    <cellStyle name="常规 2 2 3 2" xfId="271"/>
    <cellStyle name="常规 2 2 3 3" xfId="272"/>
    <cellStyle name="常规 2 2 4" xfId="273"/>
    <cellStyle name="常规 2 2 4 2" xfId="274"/>
    <cellStyle name="常规 2 2 4 3" xfId="275"/>
    <cellStyle name="常规 2 2 5" xfId="276"/>
    <cellStyle name="常规 2 2 6" xfId="277"/>
    <cellStyle name="常规 2 3" xfId="278"/>
    <cellStyle name="常规 2 3 2" xfId="279"/>
    <cellStyle name="常规 2 3 2 2" xfId="280"/>
    <cellStyle name="常规 2 3 2 3" xfId="281"/>
    <cellStyle name="常规 2 3 3" xfId="282"/>
    <cellStyle name="常规 2 3 3 2" xfId="283"/>
    <cellStyle name="常规 2 3 3 3" xfId="284"/>
    <cellStyle name="常规 2 3 4" xfId="285"/>
    <cellStyle name="常规 2 3 5" xfId="286"/>
    <cellStyle name="常规 2 4" xfId="287"/>
    <cellStyle name="常规 2 4 2" xfId="288"/>
    <cellStyle name="常规 2 4 3" xfId="289"/>
    <cellStyle name="常规 2 5" xfId="290"/>
    <cellStyle name="常规 2 5 2" xfId="291"/>
    <cellStyle name="常规 2 5 3" xfId="292"/>
    <cellStyle name="常规 2 6" xfId="293"/>
    <cellStyle name="常规 2 6 2" xfId="294"/>
    <cellStyle name="常规 2 7" xfId="295"/>
    <cellStyle name="常规 2 7 2" xfId="296"/>
    <cellStyle name="常规 2 8" xfId="297"/>
    <cellStyle name="常规 2 8 2" xfId="298"/>
    <cellStyle name="常规 2 9" xfId="299"/>
    <cellStyle name="常规 20" xfId="300"/>
    <cellStyle name="常规 20 2" xfId="301"/>
    <cellStyle name="常规 200" xfId="302"/>
    <cellStyle name="常规 200 2" xfId="303"/>
    <cellStyle name="常规 201" xfId="304"/>
    <cellStyle name="常规 201 2" xfId="305"/>
    <cellStyle name="常规 202" xfId="306"/>
    <cellStyle name="常规 202 2" xfId="307"/>
    <cellStyle name="常规 203" xfId="308"/>
    <cellStyle name="常规 203 2" xfId="309"/>
    <cellStyle name="常规 204" xfId="310"/>
    <cellStyle name="常规 204 2" xfId="311"/>
    <cellStyle name="常规 205" xfId="312"/>
    <cellStyle name="常规 205 2" xfId="313"/>
    <cellStyle name="常规 206" xfId="314"/>
    <cellStyle name="常规 206 2" xfId="315"/>
    <cellStyle name="常规 207" xfId="316"/>
    <cellStyle name="常规 207 2" xfId="317"/>
    <cellStyle name="常规 208" xfId="318"/>
    <cellStyle name="常规 208 2" xfId="319"/>
    <cellStyle name="常规 209" xfId="320"/>
    <cellStyle name="常规 209 2" xfId="321"/>
    <cellStyle name="常规 21" xfId="322"/>
    <cellStyle name="常规 21 2" xfId="323"/>
    <cellStyle name="常规 210" xfId="324"/>
    <cellStyle name="常规 210 2" xfId="325"/>
    <cellStyle name="常规 211" xfId="326"/>
    <cellStyle name="常规 211 2" xfId="327"/>
    <cellStyle name="常规 212" xfId="328"/>
    <cellStyle name="常规 212 2" xfId="329"/>
    <cellStyle name="常规 213" xfId="330"/>
    <cellStyle name="常规 213 2" xfId="331"/>
    <cellStyle name="常规 214" xfId="332"/>
    <cellStyle name="常规 214 2" xfId="333"/>
    <cellStyle name="常规 215" xfId="334"/>
    <cellStyle name="常规 215 2" xfId="335"/>
    <cellStyle name="常规 216" xfId="336"/>
    <cellStyle name="常规 216 2" xfId="337"/>
    <cellStyle name="常规 217" xfId="338"/>
    <cellStyle name="常规 217 2" xfId="339"/>
    <cellStyle name="常规 218" xfId="340"/>
    <cellStyle name="常规 218 2" xfId="341"/>
    <cellStyle name="常规 219" xfId="342"/>
    <cellStyle name="常规 219 2" xfId="343"/>
    <cellStyle name="常规 22" xfId="344"/>
    <cellStyle name="常规 22 2" xfId="345"/>
    <cellStyle name="常规 220" xfId="346"/>
    <cellStyle name="常规 220 2" xfId="347"/>
    <cellStyle name="常规 221" xfId="348"/>
    <cellStyle name="常规 221 2" xfId="349"/>
    <cellStyle name="常规 222" xfId="350"/>
    <cellStyle name="常规 222 2" xfId="351"/>
    <cellStyle name="常规 223" xfId="352"/>
    <cellStyle name="常规 223 2" xfId="353"/>
    <cellStyle name="常规 224" xfId="354"/>
    <cellStyle name="常规 224 2" xfId="355"/>
    <cellStyle name="常规 225" xfId="356"/>
    <cellStyle name="常规 225 2" xfId="357"/>
    <cellStyle name="常规 226" xfId="358"/>
    <cellStyle name="常规 226 2" xfId="359"/>
    <cellStyle name="常规 227" xfId="360"/>
    <cellStyle name="常规 227 2" xfId="361"/>
    <cellStyle name="常规 228" xfId="362"/>
    <cellStyle name="常规 228 2" xfId="363"/>
    <cellStyle name="常规 229" xfId="364"/>
    <cellStyle name="常规 229 2" xfId="365"/>
    <cellStyle name="常规 23" xfId="366"/>
    <cellStyle name="常规 23 2" xfId="367"/>
    <cellStyle name="常规 230" xfId="368"/>
    <cellStyle name="常规 230 2" xfId="369"/>
    <cellStyle name="常规 231" xfId="370"/>
    <cellStyle name="常规 231 2" xfId="371"/>
    <cellStyle name="常规 232" xfId="372"/>
    <cellStyle name="常规 232 2" xfId="373"/>
    <cellStyle name="常规 233" xfId="374"/>
    <cellStyle name="常规 233 2" xfId="375"/>
    <cellStyle name="常规 234" xfId="376"/>
    <cellStyle name="常规 234 2" xfId="377"/>
    <cellStyle name="常规 235" xfId="378"/>
    <cellStyle name="常规 235 2" xfId="379"/>
    <cellStyle name="常规 236" xfId="380"/>
    <cellStyle name="常规 236 2" xfId="381"/>
    <cellStyle name="常规 237" xfId="382"/>
    <cellStyle name="常规 237 2" xfId="383"/>
    <cellStyle name="常规 238" xfId="384"/>
    <cellStyle name="常规 238 2" xfId="385"/>
    <cellStyle name="常规 239" xfId="386"/>
    <cellStyle name="常规 239 2" xfId="387"/>
    <cellStyle name="常规 24" xfId="388"/>
    <cellStyle name="常规 24 2" xfId="389"/>
    <cellStyle name="常规 240" xfId="390"/>
    <cellStyle name="常规 240 2" xfId="391"/>
    <cellStyle name="常规 241" xfId="392"/>
    <cellStyle name="常规 241 2" xfId="393"/>
    <cellStyle name="常规 242" xfId="394"/>
    <cellStyle name="常规 242 2" xfId="395"/>
    <cellStyle name="常规 243" xfId="396"/>
    <cellStyle name="常规 243 2" xfId="397"/>
    <cellStyle name="常规 244" xfId="398"/>
    <cellStyle name="常规 244 2" xfId="399"/>
    <cellStyle name="常规 245" xfId="400"/>
    <cellStyle name="常规 245 2" xfId="401"/>
    <cellStyle name="常规 246" xfId="402"/>
    <cellStyle name="常规 246 2" xfId="403"/>
    <cellStyle name="常规 247" xfId="404"/>
    <cellStyle name="常规 247 2" xfId="405"/>
    <cellStyle name="常规 248" xfId="406"/>
    <cellStyle name="常规 248 2" xfId="407"/>
    <cellStyle name="常规 249" xfId="408"/>
    <cellStyle name="常规 25" xfId="409"/>
    <cellStyle name="常规 25 2" xfId="410"/>
    <cellStyle name="常规 256" xfId="411"/>
    <cellStyle name="常规 26" xfId="412"/>
    <cellStyle name="常规 26 2" xfId="413"/>
    <cellStyle name="常规 27" xfId="414"/>
    <cellStyle name="常规 27 2" xfId="415"/>
    <cellStyle name="常规 28" xfId="416"/>
    <cellStyle name="常规 28 2" xfId="417"/>
    <cellStyle name="常规 29" xfId="418"/>
    <cellStyle name="常规 29 2" xfId="419"/>
    <cellStyle name="常规 3" xfId="420"/>
    <cellStyle name="常规 3 2" xfId="421"/>
    <cellStyle name="常规 3 2 2" xfId="422"/>
    <cellStyle name="常规 3 2 2 2" xfId="423"/>
    <cellStyle name="常规 3 2 2 2 2" xfId="424"/>
    <cellStyle name="常规 3 2 2 2 3" xfId="425"/>
    <cellStyle name="常规 3 2 2 3" xfId="426"/>
    <cellStyle name="常规 3 2 2 4" xfId="427"/>
    <cellStyle name="常规 3 2 3" xfId="428"/>
    <cellStyle name="常规 3 2 3 2" xfId="429"/>
    <cellStyle name="常规 3 2 3 3" xfId="430"/>
    <cellStyle name="常规 3 2 4" xfId="431"/>
    <cellStyle name="常规 3 2 5" xfId="432"/>
    <cellStyle name="常规 3 3" xfId="433"/>
    <cellStyle name="常规 3 3 2" xfId="434"/>
    <cellStyle name="常规 3 3 2 2" xfId="435"/>
    <cellStyle name="常规 3 3 2 3" xfId="436"/>
    <cellStyle name="常规 3 3 3" xfId="437"/>
    <cellStyle name="常规 3 3 4" xfId="438"/>
    <cellStyle name="常规 3 4" xfId="439"/>
    <cellStyle name="常规 3 4 2" xfId="440"/>
    <cellStyle name="常规 3 4 3" xfId="441"/>
    <cellStyle name="常规 3 5" xfId="442"/>
    <cellStyle name="常规 3 5 2" xfId="443"/>
    <cellStyle name="常规 3 5 3" xfId="444"/>
    <cellStyle name="常规 3 6" xfId="445"/>
    <cellStyle name="常规 3 7" xfId="446"/>
    <cellStyle name="常规 30" xfId="447"/>
    <cellStyle name="常规 30 2" xfId="448"/>
    <cellStyle name="常规 31" xfId="449"/>
    <cellStyle name="常规 31 2" xfId="450"/>
    <cellStyle name="常规 32" xfId="451"/>
    <cellStyle name="常规 32 2" xfId="452"/>
    <cellStyle name="常规 33" xfId="453"/>
    <cellStyle name="常规 33 2" xfId="454"/>
    <cellStyle name="常规 34" xfId="455"/>
    <cellStyle name="常规 34 2" xfId="456"/>
    <cellStyle name="常规 35" xfId="457"/>
    <cellStyle name="常规 35 2" xfId="458"/>
    <cellStyle name="常规 36" xfId="459"/>
    <cellStyle name="常规 36 2" xfId="460"/>
    <cellStyle name="常规 37" xfId="461"/>
    <cellStyle name="常规 37 2" xfId="462"/>
    <cellStyle name="常规 38" xfId="463"/>
    <cellStyle name="常规 38 2" xfId="464"/>
    <cellStyle name="常规 39" xfId="465"/>
    <cellStyle name="常规 39 2" xfId="466"/>
    <cellStyle name="常规 4" xfId="467"/>
    <cellStyle name="常规 4 2" xfId="468"/>
    <cellStyle name="常规 4 2 2" xfId="469"/>
    <cellStyle name="常规 4 2 2 2" xfId="470"/>
    <cellStyle name="常规 4 2 2 3" xfId="471"/>
    <cellStyle name="常规 4 2 3" xfId="472"/>
    <cellStyle name="常规 4 2 4" xfId="473"/>
    <cellStyle name="常规 4 3" xfId="474"/>
    <cellStyle name="常规 4 3 2" xfId="475"/>
    <cellStyle name="常规 4 3 3" xfId="476"/>
    <cellStyle name="常规 4 4" xfId="477"/>
    <cellStyle name="常规 4 5" xfId="478"/>
    <cellStyle name="常规 40" xfId="479"/>
    <cellStyle name="常规 40 2" xfId="480"/>
    <cellStyle name="常规 41" xfId="481"/>
    <cellStyle name="常规 41 2" xfId="482"/>
    <cellStyle name="常规 42" xfId="483"/>
    <cellStyle name="常规 42 2" xfId="484"/>
    <cellStyle name="常规 43" xfId="485"/>
    <cellStyle name="常规 43 2" xfId="486"/>
    <cellStyle name="常规 44" xfId="487"/>
    <cellStyle name="常规 44 2" xfId="488"/>
    <cellStyle name="常规 45" xfId="489"/>
    <cellStyle name="常规 45 2" xfId="490"/>
    <cellStyle name="常规 46" xfId="491"/>
    <cellStyle name="常规 46 2" xfId="492"/>
    <cellStyle name="常规 47" xfId="493"/>
    <cellStyle name="常规 47 2" xfId="494"/>
    <cellStyle name="常规 48" xfId="495"/>
    <cellStyle name="常规 48 2" xfId="496"/>
    <cellStyle name="常规 49" xfId="497"/>
    <cellStyle name="常规 49 2" xfId="498"/>
    <cellStyle name="常规 5" xfId="499"/>
    <cellStyle name="常规 5 2" xfId="500"/>
    <cellStyle name="常规 5 2 2" xfId="501"/>
    <cellStyle name="常规 5 2 3" xfId="502"/>
    <cellStyle name="常规 5 3" xfId="503"/>
    <cellStyle name="常规 5 3 2" xfId="504"/>
    <cellStyle name="常规 5 3 3" xfId="505"/>
    <cellStyle name="常规 5 4" xfId="506"/>
    <cellStyle name="常规 5 5" xfId="507"/>
    <cellStyle name="常规 50" xfId="508"/>
    <cellStyle name="常规 50 2" xfId="509"/>
    <cellStyle name="常规 51" xfId="510"/>
    <cellStyle name="常规 51 2" xfId="511"/>
    <cellStyle name="常规 52" xfId="512"/>
    <cellStyle name="常规 52 2" xfId="513"/>
    <cellStyle name="常规 53" xfId="514"/>
    <cellStyle name="常规 53 2" xfId="515"/>
    <cellStyle name="常规 54" xfId="516"/>
    <cellStyle name="常规 54 2" xfId="517"/>
    <cellStyle name="常规 55" xfId="518"/>
    <cellStyle name="常规 55 2" xfId="519"/>
    <cellStyle name="常规 56" xfId="520"/>
    <cellStyle name="常规 56 2" xfId="521"/>
    <cellStyle name="常规 57" xfId="522"/>
    <cellStyle name="常规 57 2" xfId="523"/>
    <cellStyle name="常规 58" xfId="524"/>
    <cellStyle name="常规 58 2" xfId="525"/>
    <cellStyle name="常规 59" xfId="526"/>
    <cellStyle name="常规 59 2" xfId="527"/>
    <cellStyle name="常规 6" xfId="528"/>
    <cellStyle name="常规 6 2" xfId="529"/>
    <cellStyle name="常规 6 2 2" xfId="530"/>
    <cellStyle name="常规 6 2 3" xfId="531"/>
    <cellStyle name="常规 6 3" xfId="532"/>
    <cellStyle name="常规 6 4" xfId="533"/>
    <cellStyle name="常规 60" xfId="534"/>
    <cellStyle name="常规 60 2" xfId="535"/>
    <cellStyle name="常规 61" xfId="536"/>
    <cellStyle name="常规 61 2" xfId="537"/>
    <cellStyle name="常规 62" xfId="538"/>
    <cellStyle name="常规 62 2" xfId="539"/>
    <cellStyle name="常规 63" xfId="540"/>
    <cellStyle name="常规 63 2" xfId="541"/>
    <cellStyle name="常规 64" xfId="542"/>
    <cellStyle name="常规 64 2" xfId="543"/>
    <cellStyle name="常规 65" xfId="544"/>
    <cellStyle name="常规 65 2" xfId="545"/>
    <cellStyle name="常规 66" xfId="546"/>
    <cellStyle name="常规 66 2" xfId="547"/>
    <cellStyle name="常规 67" xfId="548"/>
    <cellStyle name="常规 67 2" xfId="549"/>
    <cellStyle name="常规 68" xfId="550"/>
    <cellStyle name="常规 68 2" xfId="551"/>
    <cellStyle name="常规 69" xfId="552"/>
    <cellStyle name="常规 69 2" xfId="553"/>
    <cellStyle name="常规 7" xfId="554"/>
    <cellStyle name="常规 7 2" xfId="555"/>
    <cellStyle name="常规 7 3" xfId="556"/>
    <cellStyle name="常规 70" xfId="557"/>
    <cellStyle name="常规 70 2" xfId="558"/>
    <cellStyle name="常规 71" xfId="559"/>
    <cellStyle name="常规 71 2" xfId="560"/>
    <cellStyle name="常规 72" xfId="561"/>
    <cellStyle name="常规 72 2" xfId="562"/>
    <cellStyle name="常规 73" xfId="563"/>
    <cellStyle name="常规 73 2" xfId="564"/>
    <cellStyle name="常规 74" xfId="565"/>
    <cellStyle name="常规 74 2" xfId="566"/>
    <cellStyle name="常规 75" xfId="567"/>
    <cellStyle name="常规 75 2" xfId="568"/>
    <cellStyle name="常规 76" xfId="569"/>
    <cellStyle name="常规 76 2" xfId="570"/>
    <cellStyle name="常规 77" xfId="571"/>
    <cellStyle name="常规 77 2" xfId="572"/>
    <cellStyle name="常规 78" xfId="573"/>
    <cellStyle name="常规 78 2" xfId="574"/>
    <cellStyle name="常规 79" xfId="575"/>
    <cellStyle name="常规 79 2" xfId="576"/>
    <cellStyle name="常规 8" xfId="577"/>
    <cellStyle name="常规 8 2" xfId="578"/>
    <cellStyle name="常规 8 3" xfId="579"/>
    <cellStyle name="常规 80" xfId="580"/>
    <cellStyle name="常规 80 2" xfId="581"/>
    <cellStyle name="常规 81" xfId="582"/>
    <cellStyle name="常规 81 2" xfId="583"/>
    <cellStyle name="常规 82" xfId="584"/>
    <cellStyle name="常规 82 2" xfId="585"/>
    <cellStyle name="常规 83" xfId="586"/>
    <cellStyle name="常规 83 2" xfId="587"/>
    <cellStyle name="常规 84" xfId="588"/>
    <cellStyle name="常规 84 2" xfId="589"/>
    <cellStyle name="常规 85" xfId="590"/>
    <cellStyle name="常规 85 2" xfId="591"/>
    <cellStyle name="常规 86" xfId="592"/>
    <cellStyle name="常规 86 2" xfId="593"/>
    <cellStyle name="常规 87" xfId="594"/>
    <cellStyle name="常规 87 2" xfId="595"/>
    <cellStyle name="常规 88" xfId="596"/>
    <cellStyle name="常规 88 2" xfId="597"/>
    <cellStyle name="常规 89" xfId="598"/>
    <cellStyle name="常规 89 2" xfId="599"/>
    <cellStyle name="常规 9" xfId="600"/>
    <cellStyle name="常规 9 2" xfId="601"/>
    <cellStyle name="常规 9 3" xfId="602"/>
    <cellStyle name="常规 90" xfId="603"/>
    <cellStyle name="常规 90 2" xfId="604"/>
    <cellStyle name="常规 91" xfId="605"/>
    <cellStyle name="常规 91 2" xfId="606"/>
    <cellStyle name="常规 92" xfId="607"/>
    <cellStyle name="常规 92 2" xfId="608"/>
    <cellStyle name="常规 93" xfId="609"/>
    <cellStyle name="常规 93 2" xfId="610"/>
    <cellStyle name="常规 94" xfId="611"/>
    <cellStyle name="常规 94 2" xfId="612"/>
    <cellStyle name="常规 95" xfId="613"/>
    <cellStyle name="常规 95 2" xfId="614"/>
    <cellStyle name="常规 96" xfId="615"/>
    <cellStyle name="常规 96 2" xfId="616"/>
    <cellStyle name="常规 97" xfId="617"/>
    <cellStyle name="常规 97 2" xfId="618"/>
    <cellStyle name="常规 98" xfId="619"/>
    <cellStyle name="常规 98 2" xfId="620"/>
    <cellStyle name="常规 99" xfId="621"/>
    <cellStyle name="常规 99 2" xfId="622"/>
    <cellStyle name="Hyperlink" xfId="623"/>
    <cellStyle name="好" xfId="624"/>
    <cellStyle name="汇总" xfId="625"/>
    <cellStyle name="Currency" xfId="626"/>
    <cellStyle name="Currency [0]" xfId="627"/>
    <cellStyle name="计算" xfId="628"/>
    <cellStyle name="检查单元格" xfId="629"/>
    <cellStyle name="解释性文本" xfId="630"/>
    <cellStyle name="警告文本" xfId="631"/>
    <cellStyle name="链接单元格" xfId="632"/>
    <cellStyle name="Comma" xfId="633"/>
    <cellStyle name="Comma [0]" xfId="634"/>
    <cellStyle name="强调文字颜色 1" xfId="635"/>
    <cellStyle name="强调文字颜色 2" xfId="636"/>
    <cellStyle name="强调文字颜色 3" xfId="637"/>
    <cellStyle name="强调文字颜色 4" xfId="638"/>
    <cellStyle name="强调文字颜色 5" xfId="639"/>
    <cellStyle name="强调文字颜色 6" xfId="640"/>
    <cellStyle name="适中" xfId="641"/>
    <cellStyle name="输出" xfId="642"/>
    <cellStyle name="输入" xfId="643"/>
    <cellStyle name="Followed Hyperlink" xfId="644"/>
    <cellStyle name="注释" xfId="6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PageLayoutView="0" workbookViewId="0" topLeftCell="A1">
      <selection activeCell="R5" sqref="R5"/>
    </sheetView>
  </sheetViews>
  <sheetFormatPr defaultColWidth="9.00390625" defaultRowHeight="13.5"/>
  <cols>
    <col min="1" max="1" width="6.75390625" style="4" customWidth="1"/>
    <col min="2" max="2" width="21.00390625" style="4" customWidth="1"/>
    <col min="3" max="3" width="14.625" style="5" customWidth="1"/>
    <col min="4" max="4" width="6.00390625" style="4" customWidth="1"/>
    <col min="5" max="5" width="9.375" style="4" customWidth="1"/>
    <col min="6" max="6" width="12.50390625" style="4" customWidth="1"/>
    <col min="7" max="7" width="5.00390625" style="4" customWidth="1"/>
    <col min="8" max="8" width="8.875" style="4" customWidth="1"/>
    <col min="9" max="9" width="10.375" style="4" customWidth="1"/>
    <col min="10" max="10" width="7.875" style="4" customWidth="1"/>
    <col min="11" max="11" width="9.50390625" style="4" customWidth="1"/>
    <col min="12" max="12" width="9.875" style="6" customWidth="1"/>
    <col min="13" max="13" width="7.50390625" style="6" customWidth="1"/>
    <col min="14" max="16384" width="9.00390625" style="6" customWidth="1"/>
  </cols>
  <sheetData>
    <row r="1" spans="1:2" ht="26.25" customHeight="1">
      <c r="A1" s="7" t="s">
        <v>0</v>
      </c>
      <c r="B1" s="8"/>
    </row>
    <row r="2" spans="1:14" ht="45.75" customHeight="1">
      <c r="A2" s="104" t="s">
        <v>345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54" customHeight="1">
      <c r="A3" s="105" t="s">
        <v>1</v>
      </c>
      <c r="B3" s="105" t="s">
        <v>2</v>
      </c>
      <c r="C3" s="106" t="s">
        <v>3</v>
      </c>
      <c r="D3" s="106" t="s">
        <v>4</v>
      </c>
      <c r="E3" s="105" t="s">
        <v>5</v>
      </c>
      <c r="F3" s="105" t="s">
        <v>6</v>
      </c>
      <c r="G3" s="105" t="s">
        <v>7</v>
      </c>
      <c r="H3" s="106" t="s">
        <v>8</v>
      </c>
      <c r="I3" s="107" t="s">
        <v>9</v>
      </c>
      <c r="J3" s="106" t="s">
        <v>10</v>
      </c>
      <c r="K3" s="105" t="s">
        <v>11</v>
      </c>
      <c r="L3" s="106" t="s">
        <v>12</v>
      </c>
      <c r="M3" s="105" t="s">
        <v>13</v>
      </c>
      <c r="N3" s="108" t="s">
        <v>204</v>
      </c>
    </row>
    <row r="4" spans="1:14" s="103" customFormat="1" ht="33" customHeight="1">
      <c r="A4" s="96">
        <v>1</v>
      </c>
      <c r="B4" s="97" t="s">
        <v>14</v>
      </c>
      <c r="C4" s="98" t="s">
        <v>346</v>
      </c>
      <c r="D4" s="97">
        <v>2</v>
      </c>
      <c r="E4" s="97" t="s">
        <v>344</v>
      </c>
      <c r="F4" s="97" t="s">
        <v>205</v>
      </c>
      <c r="G4" s="97" t="s">
        <v>17</v>
      </c>
      <c r="H4" s="97">
        <v>75</v>
      </c>
      <c r="I4" s="97">
        <v>68</v>
      </c>
      <c r="J4" s="97">
        <v>143</v>
      </c>
      <c r="K4" s="99">
        <v>77.8</v>
      </c>
      <c r="L4" s="97">
        <v>75.28</v>
      </c>
      <c r="M4" s="97">
        <v>1</v>
      </c>
      <c r="N4" s="102"/>
    </row>
    <row r="5" spans="1:14" s="103" customFormat="1" ht="30" customHeight="1">
      <c r="A5" s="96">
        <v>2</v>
      </c>
      <c r="B5" s="97" t="s">
        <v>14</v>
      </c>
      <c r="C5" s="98" t="s">
        <v>346</v>
      </c>
      <c r="D5" s="97">
        <v>2</v>
      </c>
      <c r="E5" s="97" t="s">
        <v>206</v>
      </c>
      <c r="F5" s="97" t="s">
        <v>207</v>
      </c>
      <c r="G5" s="97" t="s">
        <v>25</v>
      </c>
      <c r="H5" s="97">
        <v>69</v>
      </c>
      <c r="I5" s="97">
        <v>58</v>
      </c>
      <c r="J5" s="97">
        <v>127</v>
      </c>
      <c r="K5" s="99">
        <v>75.4</v>
      </c>
      <c r="L5" s="97">
        <v>70.64</v>
      </c>
      <c r="M5" s="97">
        <v>2</v>
      </c>
      <c r="N5" s="102"/>
    </row>
    <row r="6" spans="1:14" ht="27">
      <c r="A6" s="96">
        <v>3</v>
      </c>
      <c r="B6" s="10" t="s">
        <v>14</v>
      </c>
      <c r="C6" s="11" t="s">
        <v>347</v>
      </c>
      <c r="D6" s="10">
        <v>1</v>
      </c>
      <c r="E6" s="10" t="s">
        <v>15</v>
      </c>
      <c r="F6" s="10" t="s">
        <v>16</v>
      </c>
      <c r="G6" s="10" t="s">
        <v>17</v>
      </c>
      <c r="H6" s="10">
        <v>85.5</v>
      </c>
      <c r="I6" s="10">
        <v>81</v>
      </c>
      <c r="J6" s="10">
        <v>166.5</v>
      </c>
      <c r="K6" s="12">
        <v>82.8</v>
      </c>
      <c r="L6" s="13">
        <f aca="true" t="shared" si="0" ref="L6:L19">J6/2*0.4+K6*0.6</f>
        <v>82.98</v>
      </c>
      <c r="M6" s="13">
        <f>RANK(L6,L$6:L$6)</f>
        <v>1</v>
      </c>
      <c r="N6" s="9"/>
    </row>
    <row r="7" spans="1:14" ht="27">
      <c r="A7" s="96">
        <v>4</v>
      </c>
      <c r="B7" s="97" t="s">
        <v>14</v>
      </c>
      <c r="C7" s="98" t="s">
        <v>348</v>
      </c>
      <c r="D7" s="97">
        <v>1</v>
      </c>
      <c r="E7" s="97" t="s">
        <v>208</v>
      </c>
      <c r="F7" s="97" t="s">
        <v>209</v>
      </c>
      <c r="G7" s="97" t="s">
        <v>25</v>
      </c>
      <c r="H7" s="97">
        <v>75</v>
      </c>
      <c r="I7" s="97">
        <v>74.5</v>
      </c>
      <c r="J7" s="97">
        <v>149.5</v>
      </c>
      <c r="K7" s="99">
        <v>72.4</v>
      </c>
      <c r="L7" s="97">
        <v>73.34</v>
      </c>
      <c r="M7" s="97">
        <v>1</v>
      </c>
      <c r="N7" s="102"/>
    </row>
    <row r="8" spans="1:14" ht="27">
      <c r="A8" s="96">
        <v>5</v>
      </c>
      <c r="B8" s="97" t="s">
        <v>18</v>
      </c>
      <c r="C8" s="98" t="s">
        <v>349</v>
      </c>
      <c r="D8" s="97">
        <v>6</v>
      </c>
      <c r="E8" s="97" t="s">
        <v>210</v>
      </c>
      <c r="F8" s="97" t="s">
        <v>211</v>
      </c>
      <c r="G8" s="97" t="s">
        <v>17</v>
      </c>
      <c r="H8" s="97">
        <v>77.5</v>
      </c>
      <c r="I8" s="97">
        <v>79</v>
      </c>
      <c r="J8" s="97">
        <v>156.5</v>
      </c>
      <c r="K8" s="99">
        <v>85.4</v>
      </c>
      <c r="L8" s="97">
        <v>82.54</v>
      </c>
      <c r="M8" s="97">
        <v>1</v>
      </c>
      <c r="N8" s="102"/>
    </row>
    <row r="9" spans="1:14" ht="27">
      <c r="A9" s="96">
        <v>6</v>
      </c>
      <c r="B9" s="97" t="s">
        <v>18</v>
      </c>
      <c r="C9" s="98" t="s">
        <v>349</v>
      </c>
      <c r="D9" s="97">
        <v>6</v>
      </c>
      <c r="E9" s="97" t="s">
        <v>212</v>
      </c>
      <c r="F9" s="97" t="s">
        <v>213</v>
      </c>
      <c r="G9" s="97" t="s">
        <v>17</v>
      </c>
      <c r="H9" s="97">
        <v>82</v>
      </c>
      <c r="I9" s="97">
        <v>68.5</v>
      </c>
      <c r="J9" s="97">
        <v>150.5</v>
      </c>
      <c r="K9" s="99">
        <v>86</v>
      </c>
      <c r="L9" s="97">
        <v>81.7</v>
      </c>
      <c r="M9" s="97">
        <v>2</v>
      </c>
      <c r="N9" s="102"/>
    </row>
    <row r="10" spans="1:14" ht="27">
      <c r="A10" s="96">
        <v>7</v>
      </c>
      <c r="B10" s="97" t="s">
        <v>18</v>
      </c>
      <c r="C10" s="98" t="s">
        <v>349</v>
      </c>
      <c r="D10" s="97">
        <v>6</v>
      </c>
      <c r="E10" s="97" t="s">
        <v>214</v>
      </c>
      <c r="F10" s="97" t="s">
        <v>215</v>
      </c>
      <c r="G10" s="97" t="s">
        <v>17</v>
      </c>
      <c r="H10" s="97">
        <v>75.5</v>
      </c>
      <c r="I10" s="97">
        <v>70.5</v>
      </c>
      <c r="J10" s="97">
        <v>146</v>
      </c>
      <c r="K10" s="99">
        <v>85</v>
      </c>
      <c r="L10" s="97">
        <v>80.2</v>
      </c>
      <c r="M10" s="97">
        <v>3</v>
      </c>
      <c r="N10" s="102"/>
    </row>
    <row r="11" spans="1:14" ht="27">
      <c r="A11" s="96">
        <v>8</v>
      </c>
      <c r="B11" s="97" t="s">
        <v>18</v>
      </c>
      <c r="C11" s="98" t="s">
        <v>349</v>
      </c>
      <c r="D11" s="97">
        <v>6</v>
      </c>
      <c r="E11" s="97" t="s">
        <v>216</v>
      </c>
      <c r="F11" s="97" t="s">
        <v>217</v>
      </c>
      <c r="G11" s="97" t="s">
        <v>17</v>
      </c>
      <c r="H11" s="97">
        <v>78.5</v>
      </c>
      <c r="I11" s="97">
        <v>67</v>
      </c>
      <c r="J11" s="97">
        <v>145.5</v>
      </c>
      <c r="K11" s="99">
        <v>81.4</v>
      </c>
      <c r="L11" s="97">
        <v>77.94</v>
      </c>
      <c r="M11" s="97">
        <v>4</v>
      </c>
      <c r="N11" s="102"/>
    </row>
    <row r="12" spans="1:14" ht="27">
      <c r="A12" s="96">
        <v>9</v>
      </c>
      <c r="B12" s="97" t="s">
        <v>18</v>
      </c>
      <c r="C12" s="98" t="s">
        <v>349</v>
      </c>
      <c r="D12" s="97">
        <v>6</v>
      </c>
      <c r="E12" s="97" t="s">
        <v>218</v>
      </c>
      <c r="F12" s="97" t="s">
        <v>219</v>
      </c>
      <c r="G12" s="97" t="s">
        <v>17</v>
      </c>
      <c r="H12" s="97">
        <v>72.5</v>
      </c>
      <c r="I12" s="97">
        <v>64</v>
      </c>
      <c r="J12" s="97">
        <v>136.5</v>
      </c>
      <c r="K12" s="99">
        <v>84</v>
      </c>
      <c r="L12" s="97">
        <v>77.7</v>
      </c>
      <c r="M12" s="97">
        <v>5</v>
      </c>
      <c r="N12" s="102"/>
    </row>
    <row r="13" spans="1:14" ht="27">
      <c r="A13" s="96">
        <v>10</v>
      </c>
      <c r="B13" s="97" t="s">
        <v>18</v>
      </c>
      <c r="C13" s="98" t="s">
        <v>349</v>
      </c>
      <c r="D13" s="97">
        <v>6</v>
      </c>
      <c r="E13" s="97" t="s">
        <v>220</v>
      </c>
      <c r="F13" s="97" t="s">
        <v>221</v>
      </c>
      <c r="G13" s="97" t="s">
        <v>17</v>
      </c>
      <c r="H13" s="97">
        <v>75.5</v>
      </c>
      <c r="I13" s="97">
        <v>61.5</v>
      </c>
      <c r="J13" s="97">
        <v>137</v>
      </c>
      <c r="K13" s="99">
        <v>83.4</v>
      </c>
      <c r="L13" s="97">
        <v>77.44</v>
      </c>
      <c r="M13" s="97">
        <v>6</v>
      </c>
      <c r="N13" s="102"/>
    </row>
    <row r="14" spans="1:14" ht="27">
      <c r="A14" s="96">
        <v>11</v>
      </c>
      <c r="B14" s="10" t="s">
        <v>18</v>
      </c>
      <c r="C14" s="11" t="s">
        <v>350</v>
      </c>
      <c r="D14" s="10">
        <v>6</v>
      </c>
      <c r="E14" s="10" t="s">
        <v>19</v>
      </c>
      <c r="F14" s="10" t="s">
        <v>20</v>
      </c>
      <c r="G14" s="10" t="s">
        <v>17</v>
      </c>
      <c r="H14" s="10">
        <v>65</v>
      </c>
      <c r="I14" s="10">
        <v>64</v>
      </c>
      <c r="J14" s="10">
        <v>129</v>
      </c>
      <c r="K14" s="14">
        <v>85.2</v>
      </c>
      <c r="L14" s="15">
        <f t="shared" si="0"/>
        <v>76.92</v>
      </c>
      <c r="M14" s="13">
        <f aca="true" t="shared" si="1" ref="M14:M19">RANK(L14,L$14:L$19)</f>
        <v>1</v>
      </c>
      <c r="N14" s="9"/>
    </row>
    <row r="15" spans="1:14" ht="27">
      <c r="A15" s="96">
        <v>12</v>
      </c>
      <c r="B15" s="10" t="s">
        <v>18</v>
      </c>
      <c r="C15" s="11" t="s">
        <v>350</v>
      </c>
      <c r="D15" s="10">
        <v>6</v>
      </c>
      <c r="E15" s="10" t="s">
        <v>21</v>
      </c>
      <c r="F15" s="10" t="s">
        <v>22</v>
      </c>
      <c r="G15" s="10" t="s">
        <v>17</v>
      </c>
      <c r="H15" s="10">
        <v>64.5</v>
      </c>
      <c r="I15" s="10">
        <v>63.5</v>
      </c>
      <c r="J15" s="10">
        <v>128</v>
      </c>
      <c r="K15" s="16">
        <v>83.8</v>
      </c>
      <c r="L15" s="15">
        <f t="shared" si="0"/>
        <v>75.88</v>
      </c>
      <c r="M15" s="13">
        <f t="shared" si="1"/>
        <v>2</v>
      </c>
      <c r="N15" s="9"/>
    </row>
    <row r="16" spans="1:14" ht="27">
      <c r="A16" s="96">
        <v>13</v>
      </c>
      <c r="B16" s="10" t="s">
        <v>18</v>
      </c>
      <c r="C16" s="11" t="s">
        <v>350</v>
      </c>
      <c r="D16" s="10">
        <v>6</v>
      </c>
      <c r="E16" s="10" t="s">
        <v>23</v>
      </c>
      <c r="F16" s="10" t="s">
        <v>24</v>
      </c>
      <c r="G16" s="10" t="s">
        <v>25</v>
      </c>
      <c r="H16" s="10">
        <v>75</v>
      </c>
      <c r="I16" s="10">
        <v>61</v>
      </c>
      <c r="J16" s="10">
        <v>136</v>
      </c>
      <c r="K16" s="17">
        <v>78</v>
      </c>
      <c r="L16" s="15">
        <f t="shared" si="0"/>
        <v>74</v>
      </c>
      <c r="M16" s="13">
        <f t="shared" si="1"/>
        <v>3</v>
      </c>
      <c r="N16" s="9"/>
    </row>
    <row r="17" spans="1:14" ht="27">
      <c r="A17" s="96">
        <v>14</v>
      </c>
      <c r="B17" s="10" t="s">
        <v>18</v>
      </c>
      <c r="C17" s="11" t="s">
        <v>350</v>
      </c>
      <c r="D17" s="10">
        <v>6</v>
      </c>
      <c r="E17" s="10" t="s">
        <v>26</v>
      </c>
      <c r="F17" s="10" t="s">
        <v>27</v>
      </c>
      <c r="G17" s="10" t="s">
        <v>25</v>
      </c>
      <c r="H17" s="10">
        <v>65.5</v>
      </c>
      <c r="I17" s="10">
        <v>58.5</v>
      </c>
      <c r="J17" s="10">
        <v>124</v>
      </c>
      <c r="K17" s="18">
        <v>81.8</v>
      </c>
      <c r="L17" s="15">
        <f t="shared" si="0"/>
        <v>73.88</v>
      </c>
      <c r="M17" s="13">
        <f t="shared" si="1"/>
        <v>4</v>
      </c>
      <c r="N17" s="9"/>
    </row>
    <row r="18" spans="1:14" ht="27">
      <c r="A18" s="96">
        <v>15</v>
      </c>
      <c r="B18" s="10" t="s">
        <v>18</v>
      </c>
      <c r="C18" s="11" t="s">
        <v>350</v>
      </c>
      <c r="D18" s="10">
        <v>6</v>
      </c>
      <c r="E18" s="10" t="s">
        <v>28</v>
      </c>
      <c r="F18" s="10" t="s">
        <v>29</v>
      </c>
      <c r="G18" s="10" t="s">
        <v>25</v>
      </c>
      <c r="H18" s="10">
        <v>70</v>
      </c>
      <c r="I18" s="10">
        <v>66.5</v>
      </c>
      <c r="J18" s="10">
        <v>136.5</v>
      </c>
      <c r="K18" s="19">
        <v>76.6</v>
      </c>
      <c r="L18" s="15">
        <f t="shared" si="0"/>
        <v>73.25999999999999</v>
      </c>
      <c r="M18" s="13">
        <f t="shared" si="1"/>
        <v>5</v>
      </c>
      <c r="N18" s="9"/>
    </row>
    <row r="19" spans="1:14" ht="27">
      <c r="A19" s="96">
        <v>16</v>
      </c>
      <c r="B19" s="10" t="s">
        <v>18</v>
      </c>
      <c r="C19" s="11" t="s">
        <v>350</v>
      </c>
      <c r="D19" s="10">
        <v>6</v>
      </c>
      <c r="E19" s="10" t="s">
        <v>30</v>
      </c>
      <c r="F19" s="10" t="s">
        <v>31</v>
      </c>
      <c r="G19" s="10" t="s">
        <v>17</v>
      </c>
      <c r="H19" s="10">
        <v>69</v>
      </c>
      <c r="I19" s="10">
        <v>64.5</v>
      </c>
      <c r="J19" s="10">
        <v>133.5</v>
      </c>
      <c r="K19" s="20">
        <v>77.6</v>
      </c>
      <c r="L19" s="15">
        <f t="shared" si="0"/>
        <v>73.25999999999999</v>
      </c>
      <c r="M19" s="13">
        <f t="shared" si="1"/>
        <v>5</v>
      </c>
      <c r="N19" s="9"/>
    </row>
    <row r="20" spans="1:14" ht="27">
      <c r="A20" s="96">
        <v>17</v>
      </c>
      <c r="B20" s="97" t="s">
        <v>18</v>
      </c>
      <c r="C20" s="98" t="s">
        <v>351</v>
      </c>
      <c r="D20" s="97">
        <v>1</v>
      </c>
      <c r="E20" s="97" t="s">
        <v>222</v>
      </c>
      <c r="F20" s="97" t="s">
        <v>223</v>
      </c>
      <c r="G20" s="97" t="s">
        <v>17</v>
      </c>
      <c r="H20" s="97">
        <v>65.5</v>
      </c>
      <c r="I20" s="97">
        <v>64.5</v>
      </c>
      <c r="J20" s="97">
        <v>130</v>
      </c>
      <c r="K20" s="99">
        <v>80.2</v>
      </c>
      <c r="L20" s="97">
        <v>74.12</v>
      </c>
      <c r="M20" s="97">
        <v>1</v>
      </c>
      <c r="N20" s="102"/>
    </row>
    <row r="21" spans="1:14" ht="27">
      <c r="A21" s="96">
        <v>18</v>
      </c>
      <c r="B21" s="97" t="s">
        <v>32</v>
      </c>
      <c r="C21" s="98" t="s">
        <v>352</v>
      </c>
      <c r="D21" s="97">
        <v>2</v>
      </c>
      <c r="E21" s="97" t="s">
        <v>224</v>
      </c>
      <c r="F21" s="97" t="s">
        <v>225</v>
      </c>
      <c r="G21" s="97" t="s">
        <v>17</v>
      </c>
      <c r="H21" s="97">
        <v>68</v>
      </c>
      <c r="I21" s="97">
        <v>72</v>
      </c>
      <c r="J21" s="97">
        <v>140</v>
      </c>
      <c r="K21" s="99">
        <v>83.8</v>
      </c>
      <c r="L21" s="97">
        <v>78.28</v>
      </c>
      <c r="M21" s="97">
        <v>1</v>
      </c>
      <c r="N21" s="102"/>
    </row>
    <row r="22" spans="1:14" ht="27">
      <c r="A22" s="96">
        <v>19</v>
      </c>
      <c r="B22" s="97" t="s">
        <v>32</v>
      </c>
      <c r="C22" s="98" t="s">
        <v>352</v>
      </c>
      <c r="D22" s="97">
        <v>2</v>
      </c>
      <c r="E22" s="97" t="s">
        <v>226</v>
      </c>
      <c r="F22" s="97" t="s">
        <v>227</v>
      </c>
      <c r="G22" s="97" t="s">
        <v>17</v>
      </c>
      <c r="H22" s="97">
        <v>78.5</v>
      </c>
      <c r="I22" s="97">
        <v>66.5</v>
      </c>
      <c r="J22" s="97">
        <v>145</v>
      </c>
      <c r="K22" s="99">
        <v>81.4</v>
      </c>
      <c r="L22" s="97">
        <v>77.84</v>
      </c>
      <c r="M22" s="97">
        <v>2</v>
      </c>
      <c r="N22" s="102"/>
    </row>
    <row r="23" spans="1:14" ht="27">
      <c r="A23" s="96">
        <v>20</v>
      </c>
      <c r="B23" s="10" t="s">
        <v>32</v>
      </c>
      <c r="C23" s="11" t="s">
        <v>353</v>
      </c>
      <c r="D23" s="10">
        <v>2</v>
      </c>
      <c r="E23" s="10" t="s">
        <v>33</v>
      </c>
      <c r="F23" s="10" t="s">
        <v>34</v>
      </c>
      <c r="G23" s="10" t="s">
        <v>17</v>
      </c>
      <c r="H23" s="10">
        <v>68.5</v>
      </c>
      <c r="I23" s="10">
        <v>68</v>
      </c>
      <c r="J23" s="10">
        <v>136.5</v>
      </c>
      <c r="K23" s="21">
        <v>84</v>
      </c>
      <c r="L23" s="13">
        <f aca="true" t="shared" si="2" ref="L23:L38">J23/2*0.4+K23*0.6</f>
        <v>77.7</v>
      </c>
      <c r="M23" s="13">
        <f>RANK(L23,L$23:L$24)</f>
        <v>1</v>
      </c>
      <c r="N23" s="9"/>
    </row>
    <row r="24" spans="1:14" ht="27">
      <c r="A24" s="96">
        <v>21</v>
      </c>
      <c r="B24" s="10" t="s">
        <v>32</v>
      </c>
      <c r="C24" s="11" t="s">
        <v>353</v>
      </c>
      <c r="D24" s="10">
        <v>2</v>
      </c>
      <c r="E24" s="10" t="s">
        <v>35</v>
      </c>
      <c r="F24" s="10" t="s">
        <v>36</v>
      </c>
      <c r="G24" s="10" t="s">
        <v>17</v>
      </c>
      <c r="H24" s="10">
        <v>68</v>
      </c>
      <c r="I24" s="10">
        <v>66</v>
      </c>
      <c r="J24" s="10">
        <v>134</v>
      </c>
      <c r="K24" s="22">
        <v>81.6</v>
      </c>
      <c r="L24" s="13">
        <f t="shared" si="2"/>
        <v>75.75999999999999</v>
      </c>
      <c r="M24" s="13">
        <f>RANK(L24,L$23:L$24)</f>
        <v>2</v>
      </c>
      <c r="N24" s="9"/>
    </row>
    <row r="25" spans="1:14" ht="27">
      <c r="A25" s="96">
        <v>22</v>
      </c>
      <c r="B25" s="97" t="s">
        <v>32</v>
      </c>
      <c r="C25" s="98" t="s">
        <v>354</v>
      </c>
      <c r="D25" s="97">
        <v>1</v>
      </c>
      <c r="E25" s="97" t="s">
        <v>228</v>
      </c>
      <c r="F25" s="97" t="s">
        <v>229</v>
      </c>
      <c r="G25" s="97" t="s">
        <v>17</v>
      </c>
      <c r="H25" s="97">
        <v>76</v>
      </c>
      <c r="I25" s="97">
        <v>59</v>
      </c>
      <c r="J25" s="97">
        <v>135</v>
      </c>
      <c r="K25" s="99">
        <v>75.8</v>
      </c>
      <c r="L25" s="97">
        <v>72.47999999999999</v>
      </c>
      <c r="M25" s="97">
        <v>1</v>
      </c>
      <c r="N25" s="102"/>
    </row>
    <row r="26" spans="1:14" ht="27">
      <c r="A26" s="96">
        <v>23</v>
      </c>
      <c r="B26" s="97" t="s">
        <v>37</v>
      </c>
      <c r="C26" s="98" t="s">
        <v>355</v>
      </c>
      <c r="D26" s="97">
        <v>1</v>
      </c>
      <c r="E26" s="97" t="s">
        <v>230</v>
      </c>
      <c r="F26" s="97" t="s">
        <v>231</v>
      </c>
      <c r="G26" s="97" t="s">
        <v>17</v>
      </c>
      <c r="H26" s="97">
        <v>73</v>
      </c>
      <c r="I26" s="97">
        <v>62.5</v>
      </c>
      <c r="J26" s="97">
        <v>135.5</v>
      </c>
      <c r="K26" s="99">
        <v>86.2</v>
      </c>
      <c r="L26" s="97">
        <v>78.82</v>
      </c>
      <c r="M26" s="97">
        <v>1</v>
      </c>
      <c r="N26" s="102"/>
    </row>
    <row r="27" spans="1:14" ht="27">
      <c r="A27" s="96">
        <v>24</v>
      </c>
      <c r="B27" s="10" t="s">
        <v>37</v>
      </c>
      <c r="C27" s="11" t="s">
        <v>356</v>
      </c>
      <c r="D27" s="10">
        <v>2</v>
      </c>
      <c r="E27" s="10" t="s">
        <v>38</v>
      </c>
      <c r="F27" s="10" t="s">
        <v>39</v>
      </c>
      <c r="G27" s="10" t="s">
        <v>17</v>
      </c>
      <c r="H27" s="10">
        <v>74.5</v>
      </c>
      <c r="I27" s="10">
        <v>64.5</v>
      </c>
      <c r="J27" s="10">
        <v>139</v>
      </c>
      <c r="K27" s="23">
        <v>79.4</v>
      </c>
      <c r="L27" s="13">
        <f t="shared" si="2"/>
        <v>75.44</v>
      </c>
      <c r="M27" s="13">
        <f>RANK(L27,L$27:L$28)</f>
        <v>1</v>
      </c>
      <c r="N27" s="9"/>
    </row>
    <row r="28" spans="1:14" ht="27">
      <c r="A28" s="96">
        <v>25</v>
      </c>
      <c r="B28" s="10" t="s">
        <v>37</v>
      </c>
      <c r="C28" s="11" t="s">
        <v>356</v>
      </c>
      <c r="D28" s="10">
        <v>2</v>
      </c>
      <c r="E28" s="10" t="s">
        <v>40</v>
      </c>
      <c r="F28" s="10" t="s">
        <v>41</v>
      </c>
      <c r="G28" s="10" t="s">
        <v>17</v>
      </c>
      <c r="H28" s="10">
        <v>66</v>
      </c>
      <c r="I28" s="10">
        <v>62</v>
      </c>
      <c r="J28" s="10">
        <v>128</v>
      </c>
      <c r="K28" s="24">
        <v>83</v>
      </c>
      <c r="L28" s="13">
        <f t="shared" si="2"/>
        <v>75.4</v>
      </c>
      <c r="M28" s="13">
        <f>RANK(L28,L$27:L$28)</f>
        <v>2</v>
      </c>
      <c r="N28" s="9"/>
    </row>
    <row r="29" spans="1:14" ht="27">
      <c r="A29" s="96">
        <v>26</v>
      </c>
      <c r="B29" s="10" t="s">
        <v>42</v>
      </c>
      <c r="C29" s="11" t="s">
        <v>357</v>
      </c>
      <c r="D29" s="10">
        <v>1</v>
      </c>
      <c r="E29" s="10" t="s">
        <v>43</v>
      </c>
      <c r="F29" s="10" t="s">
        <v>44</v>
      </c>
      <c r="G29" s="10" t="s">
        <v>17</v>
      </c>
      <c r="H29" s="10">
        <v>73</v>
      </c>
      <c r="I29" s="10">
        <v>66</v>
      </c>
      <c r="J29" s="10">
        <v>139</v>
      </c>
      <c r="K29" s="25">
        <v>71.2</v>
      </c>
      <c r="L29" s="13">
        <f t="shared" si="2"/>
        <v>70.52</v>
      </c>
      <c r="M29" s="13">
        <f>RANK(L29,L$29:L$29)</f>
        <v>1</v>
      </c>
      <c r="N29" s="9"/>
    </row>
    <row r="30" spans="1:14" ht="27">
      <c r="A30" s="96">
        <v>27</v>
      </c>
      <c r="B30" s="97" t="s">
        <v>42</v>
      </c>
      <c r="C30" s="98" t="s">
        <v>358</v>
      </c>
      <c r="D30" s="97">
        <v>1</v>
      </c>
      <c r="E30" s="97" t="s">
        <v>232</v>
      </c>
      <c r="F30" s="97" t="s">
        <v>233</v>
      </c>
      <c r="G30" s="97" t="s">
        <v>17</v>
      </c>
      <c r="H30" s="97">
        <v>75</v>
      </c>
      <c r="I30" s="97">
        <v>59.5</v>
      </c>
      <c r="J30" s="97">
        <v>134.5</v>
      </c>
      <c r="K30" s="99">
        <v>83.2</v>
      </c>
      <c r="L30" s="97">
        <v>76.82000000000001</v>
      </c>
      <c r="M30" s="97">
        <v>1</v>
      </c>
      <c r="N30" s="102"/>
    </row>
    <row r="31" spans="1:14" ht="27">
      <c r="A31" s="96">
        <v>28</v>
      </c>
      <c r="B31" s="97" t="s">
        <v>234</v>
      </c>
      <c r="C31" s="98" t="s">
        <v>359</v>
      </c>
      <c r="D31" s="97">
        <v>1</v>
      </c>
      <c r="E31" s="97" t="s">
        <v>235</v>
      </c>
      <c r="F31" s="97" t="s">
        <v>236</v>
      </c>
      <c r="G31" s="97" t="s">
        <v>17</v>
      </c>
      <c r="H31" s="97">
        <v>79.5</v>
      </c>
      <c r="I31" s="97">
        <v>72.5</v>
      </c>
      <c r="J31" s="97">
        <v>152</v>
      </c>
      <c r="K31" s="99">
        <v>74.2</v>
      </c>
      <c r="L31" s="97">
        <v>74.92</v>
      </c>
      <c r="M31" s="97">
        <v>1</v>
      </c>
      <c r="N31" s="102"/>
    </row>
    <row r="32" spans="1:14" ht="27">
      <c r="A32" s="96">
        <v>29</v>
      </c>
      <c r="B32" s="97" t="s">
        <v>45</v>
      </c>
      <c r="C32" s="98" t="s">
        <v>360</v>
      </c>
      <c r="D32" s="97">
        <v>3</v>
      </c>
      <c r="E32" s="97" t="s">
        <v>237</v>
      </c>
      <c r="F32" s="97" t="s">
        <v>238</v>
      </c>
      <c r="G32" s="97" t="s">
        <v>17</v>
      </c>
      <c r="H32" s="97">
        <v>79</v>
      </c>
      <c r="I32" s="97">
        <v>70.5</v>
      </c>
      <c r="J32" s="97">
        <v>149.5</v>
      </c>
      <c r="K32" s="99">
        <v>82.4</v>
      </c>
      <c r="L32" s="97">
        <v>79.34</v>
      </c>
      <c r="M32" s="97">
        <v>1</v>
      </c>
      <c r="N32" s="102"/>
    </row>
    <row r="33" spans="1:14" ht="27">
      <c r="A33" s="96">
        <v>30</v>
      </c>
      <c r="B33" s="97" t="s">
        <v>45</v>
      </c>
      <c r="C33" s="98" t="s">
        <v>360</v>
      </c>
      <c r="D33" s="97">
        <v>3</v>
      </c>
      <c r="E33" s="97" t="s">
        <v>239</v>
      </c>
      <c r="F33" s="97" t="s">
        <v>240</v>
      </c>
      <c r="G33" s="97" t="s">
        <v>25</v>
      </c>
      <c r="H33" s="97">
        <v>78.5</v>
      </c>
      <c r="I33" s="97">
        <v>70.5</v>
      </c>
      <c r="J33" s="97">
        <v>149</v>
      </c>
      <c r="K33" s="99">
        <v>81.4</v>
      </c>
      <c r="L33" s="97">
        <v>78.64</v>
      </c>
      <c r="M33" s="97">
        <v>2</v>
      </c>
      <c r="N33" s="102"/>
    </row>
    <row r="34" spans="1:14" ht="27">
      <c r="A34" s="96">
        <v>31</v>
      </c>
      <c r="B34" s="97" t="s">
        <v>45</v>
      </c>
      <c r="C34" s="98" t="s">
        <v>360</v>
      </c>
      <c r="D34" s="97">
        <v>3</v>
      </c>
      <c r="E34" s="97" t="s">
        <v>241</v>
      </c>
      <c r="F34" s="97" t="s">
        <v>242</v>
      </c>
      <c r="G34" s="97" t="s">
        <v>17</v>
      </c>
      <c r="H34" s="97">
        <v>71.5</v>
      </c>
      <c r="I34" s="97">
        <v>68.5</v>
      </c>
      <c r="J34" s="97">
        <v>140</v>
      </c>
      <c r="K34" s="99">
        <v>82.4</v>
      </c>
      <c r="L34" s="97">
        <v>77.44</v>
      </c>
      <c r="M34" s="97">
        <v>3</v>
      </c>
      <c r="N34" s="102"/>
    </row>
    <row r="35" spans="1:14" s="1" customFormat="1" ht="27">
      <c r="A35" s="96">
        <v>32</v>
      </c>
      <c r="B35" s="10" t="s">
        <v>45</v>
      </c>
      <c r="C35" s="11" t="s">
        <v>361</v>
      </c>
      <c r="D35" s="10">
        <v>2</v>
      </c>
      <c r="E35" s="10" t="s">
        <v>46</v>
      </c>
      <c r="F35" s="10" t="s">
        <v>47</v>
      </c>
      <c r="G35" s="10" t="s">
        <v>25</v>
      </c>
      <c r="H35" s="10">
        <v>76.5</v>
      </c>
      <c r="I35" s="10">
        <v>56.5</v>
      </c>
      <c r="J35" s="10">
        <v>133</v>
      </c>
      <c r="K35" s="26">
        <v>79.8</v>
      </c>
      <c r="L35" s="13">
        <f t="shared" si="2"/>
        <v>74.47999999999999</v>
      </c>
      <c r="M35" s="13">
        <f>RANK(L35,L$35:L$36)</f>
        <v>1</v>
      </c>
      <c r="N35" s="9"/>
    </row>
    <row r="36" spans="1:14" ht="27">
      <c r="A36" s="96">
        <v>33</v>
      </c>
      <c r="B36" s="10" t="s">
        <v>45</v>
      </c>
      <c r="C36" s="11" t="s">
        <v>361</v>
      </c>
      <c r="D36" s="10">
        <v>2</v>
      </c>
      <c r="E36" s="10" t="s">
        <v>48</v>
      </c>
      <c r="F36" s="10" t="s">
        <v>49</v>
      </c>
      <c r="G36" s="10" t="s">
        <v>17</v>
      </c>
      <c r="H36" s="10">
        <v>76</v>
      </c>
      <c r="I36" s="10">
        <v>70.5</v>
      </c>
      <c r="J36" s="10">
        <v>146.5</v>
      </c>
      <c r="K36" s="27">
        <v>75</v>
      </c>
      <c r="L36" s="13">
        <f t="shared" si="2"/>
        <v>74.3</v>
      </c>
      <c r="M36" s="13">
        <f>RANK(L36,L$35:L$36)</f>
        <v>2</v>
      </c>
      <c r="N36" s="9"/>
    </row>
    <row r="37" spans="1:14" ht="27">
      <c r="A37" s="96">
        <v>34</v>
      </c>
      <c r="B37" s="97" t="s">
        <v>45</v>
      </c>
      <c r="C37" s="98" t="s">
        <v>362</v>
      </c>
      <c r="D37" s="97">
        <v>1</v>
      </c>
      <c r="E37" s="97" t="s">
        <v>243</v>
      </c>
      <c r="F37" s="97" t="s">
        <v>244</v>
      </c>
      <c r="G37" s="97" t="s">
        <v>17</v>
      </c>
      <c r="H37" s="97">
        <v>60</v>
      </c>
      <c r="I37" s="97">
        <v>63</v>
      </c>
      <c r="J37" s="97">
        <v>123</v>
      </c>
      <c r="K37" s="99">
        <v>77.4</v>
      </c>
      <c r="L37" s="97">
        <v>71.04</v>
      </c>
      <c r="M37" s="97">
        <v>1</v>
      </c>
      <c r="N37" s="102"/>
    </row>
    <row r="38" spans="1:14" ht="27">
      <c r="A38" s="96">
        <v>35</v>
      </c>
      <c r="B38" s="10" t="s">
        <v>45</v>
      </c>
      <c r="C38" s="11" t="s">
        <v>363</v>
      </c>
      <c r="D38" s="10">
        <v>1</v>
      </c>
      <c r="E38" s="10" t="s">
        <v>50</v>
      </c>
      <c r="F38" s="10" t="s">
        <v>51</v>
      </c>
      <c r="G38" s="10" t="s">
        <v>25</v>
      </c>
      <c r="H38" s="10">
        <v>63.5</v>
      </c>
      <c r="I38" s="10">
        <v>50.5</v>
      </c>
      <c r="J38" s="10">
        <v>114</v>
      </c>
      <c r="K38" s="28">
        <v>76.8</v>
      </c>
      <c r="L38" s="13">
        <f t="shared" si="2"/>
        <v>68.88</v>
      </c>
      <c r="M38" s="13">
        <v>1</v>
      </c>
      <c r="N38" s="9"/>
    </row>
    <row r="39" spans="1:14" ht="27">
      <c r="A39" s="96">
        <v>36</v>
      </c>
      <c r="B39" s="10" t="s">
        <v>45</v>
      </c>
      <c r="C39" s="11" t="s">
        <v>364</v>
      </c>
      <c r="D39" s="10">
        <v>1</v>
      </c>
      <c r="E39" s="10" t="s">
        <v>52</v>
      </c>
      <c r="F39" s="10" t="s">
        <v>53</v>
      </c>
      <c r="G39" s="10" t="s">
        <v>17</v>
      </c>
      <c r="H39" s="10">
        <v>58.5</v>
      </c>
      <c r="I39" s="10">
        <v>54</v>
      </c>
      <c r="J39" s="10">
        <v>112.5</v>
      </c>
      <c r="K39" s="29">
        <v>78.4</v>
      </c>
      <c r="L39" s="13">
        <f aca="true" t="shared" si="3" ref="L39:L54">J39/2*0.4+K39*0.6</f>
        <v>69.53999999999999</v>
      </c>
      <c r="M39" s="13">
        <f>RANK(L39,L$39:L$39)</f>
        <v>1</v>
      </c>
      <c r="N39" s="9"/>
    </row>
    <row r="40" spans="1:14" ht="27">
      <c r="A40" s="96">
        <v>37</v>
      </c>
      <c r="B40" s="97" t="s">
        <v>45</v>
      </c>
      <c r="C40" s="98" t="s">
        <v>365</v>
      </c>
      <c r="D40" s="97">
        <v>1</v>
      </c>
      <c r="E40" s="97" t="s">
        <v>245</v>
      </c>
      <c r="F40" s="97" t="s">
        <v>246</v>
      </c>
      <c r="G40" s="97" t="s">
        <v>25</v>
      </c>
      <c r="H40" s="97">
        <v>62</v>
      </c>
      <c r="I40" s="97">
        <v>54</v>
      </c>
      <c r="J40" s="97">
        <v>116</v>
      </c>
      <c r="K40" s="100" t="s">
        <v>247</v>
      </c>
      <c r="L40" s="97">
        <v>72.52000000000001</v>
      </c>
      <c r="M40" s="97">
        <v>1</v>
      </c>
      <c r="N40" s="102"/>
    </row>
    <row r="41" spans="1:14" ht="27">
      <c r="A41" s="96">
        <v>38</v>
      </c>
      <c r="B41" s="97" t="s">
        <v>54</v>
      </c>
      <c r="C41" s="98" t="s">
        <v>366</v>
      </c>
      <c r="D41" s="97">
        <v>3</v>
      </c>
      <c r="E41" s="97" t="s">
        <v>248</v>
      </c>
      <c r="F41" s="97" t="s">
        <v>249</v>
      </c>
      <c r="G41" s="97" t="s">
        <v>25</v>
      </c>
      <c r="H41" s="97">
        <v>70</v>
      </c>
      <c r="I41" s="97">
        <v>62.5</v>
      </c>
      <c r="J41" s="97">
        <v>132.5</v>
      </c>
      <c r="K41" s="99">
        <v>83</v>
      </c>
      <c r="L41" s="97">
        <v>76.3</v>
      </c>
      <c r="M41" s="97">
        <v>1</v>
      </c>
      <c r="N41" s="102"/>
    </row>
    <row r="42" spans="1:14" ht="27">
      <c r="A42" s="96">
        <v>39</v>
      </c>
      <c r="B42" s="97" t="s">
        <v>54</v>
      </c>
      <c r="C42" s="98" t="s">
        <v>366</v>
      </c>
      <c r="D42" s="97">
        <v>3</v>
      </c>
      <c r="E42" s="97" t="s">
        <v>250</v>
      </c>
      <c r="F42" s="97" t="s">
        <v>251</v>
      </c>
      <c r="G42" s="97" t="s">
        <v>17</v>
      </c>
      <c r="H42" s="97">
        <v>73.5</v>
      </c>
      <c r="I42" s="97">
        <v>62</v>
      </c>
      <c r="J42" s="97">
        <v>135.5</v>
      </c>
      <c r="K42" s="99">
        <v>80</v>
      </c>
      <c r="L42" s="97">
        <v>75.1</v>
      </c>
      <c r="M42" s="97">
        <v>2</v>
      </c>
      <c r="N42" s="102"/>
    </row>
    <row r="43" spans="1:14" ht="27">
      <c r="A43" s="96">
        <v>40</v>
      </c>
      <c r="B43" s="97" t="s">
        <v>54</v>
      </c>
      <c r="C43" s="98" t="s">
        <v>366</v>
      </c>
      <c r="D43" s="97">
        <v>3</v>
      </c>
      <c r="E43" s="97" t="s">
        <v>252</v>
      </c>
      <c r="F43" s="97" t="s">
        <v>253</v>
      </c>
      <c r="G43" s="97" t="s">
        <v>17</v>
      </c>
      <c r="H43" s="97">
        <v>59.5</v>
      </c>
      <c r="I43" s="97">
        <v>57.5</v>
      </c>
      <c r="J43" s="97">
        <v>117</v>
      </c>
      <c r="K43" s="99">
        <v>82.8</v>
      </c>
      <c r="L43" s="97">
        <v>73.08</v>
      </c>
      <c r="M43" s="97">
        <v>3</v>
      </c>
      <c r="N43" s="102"/>
    </row>
    <row r="44" spans="1:14" ht="27">
      <c r="A44" s="96">
        <v>41</v>
      </c>
      <c r="B44" s="10" t="s">
        <v>54</v>
      </c>
      <c r="C44" s="11" t="s">
        <v>367</v>
      </c>
      <c r="D44" s="10">
        <v>2</v>
      </c>
      <c r="E44" s="10" t="s">
        <v>55</v>
      </c>
      <c r="F44" s="10" t="s">
        <v>56</v>
      </c>
      <c r="G44" s="10" t="s">
        <v>25</v>
      </c>
      <c r="H44" s="10">
        <v>72</v>
      </c>
      <c r="I44" s="10">
        <v>58</v>
      </c>
      <c r="J44" s="10">
        <v>130</v>
      </c>
      <c r="K44" s="30">
        <v>81</v>
      </c>
      <c r="L44" s="13">
        <f t="shared" si="3"/>
        <v>74.6</v>
      </c>
      <c r="M44" s="13">
        <f>RANK(L44,L$44:L$45)</f>
        <v>1</v>
      </c>
      <c r="N44" s="9"/>
    </row>
    <row r="45" spans="1:14" ht="27">
      <c r="A45" s="96">
        <v>42</v>
      </c>
      <c r="B45" s="10" t="s">
        <v>54</v>
      </c>
      <c r="C45" s="11" t="s">
        <v>367</v>
      </c>
      <c r="D45" s="10">
        <v>2</v>
      </c>
      <c r="E45" s="10" t="s">
        <v>57</v>
      </c>
      <c r="F45" s="10" t="s">
        <v>58</v>
      </c>
      <c r="G45" s="10" t="s">
        <v>25</v>
      </c>
      <c r="H45" s="10">
        <v>76.5</v>
      </c>
      <c r="I45" s="10">
        <v>62.5</v>
      </c>
      <c r="J45" s="10">
        <v>139</v>
      </c>
      <c r="K45" s="31">
        <v>77.8</v>
      </c>
      <c r="L45" s="13">
        <f t="shared" si="3"/>
        <v>74.48</v>
      </c>
      <c r="M45" s="13">
        <f>RANK(L45,L$44:L$45)</f>
        <v>2</v>
      </c>
      <c r="N45" s="9"/>
    </row>
    <row r="46" spans="1:14" ht="27">
      <c r="A46" s="96">
        <v>43</v>
      </c>
      <c r="B46" s="97" t="s">
        <v>59</v>
      </c>
      <c r="C46" s="98" t="s">
        <v>368</v>
      </c>
      <c r="D46" s="97">
        <v>4</v>
      </c>
      <c r="E46" s="97" t="s">
        <v>254</v>
      </c>
      <c r="F46" s="97" t="s">
        <v>255</v>
      </c>
      <c r="G46" s="97" t="s">
        <v>17</v>
      </c>
      <c r="H46" s="97">
        <v>77</v>
      </c>
      <c r="I46" s="97">
        <v>74</v>
      </c>
      <c r="J46" s="97">
        <v>151</v>
      </c>
      <c r="K46" s="99">
        <v>85.2</v>
      </c>
      <c r="L46" s="97">
        <v>81.32</v>
      </c>
      <c r="M46" s="97">
        <v>1</v>
      </c>
      <c r="N46" s="102"/>
    </row>
    <row r="47" spans="1:14" ht="27">
      <c r="A47" s="96">
        <v>44</v>
      </c>
      <c r="B47" s="97" t="s">
        <v>59</v>
      </c>
      <c r="C47" s="98" t="s">
        <v>368</v>
      </c>
      <c r="D47" s="97">
        <v>4</v>
      </c>
      <c r="E47" s="97" t="s">
        <v>256</v>
      </c>
      <c r="F47" s="97" t="s">
        <v>257</v>
      </c>
      <c r="G47" s="97" t="s">
        <v>17</v>
      </c>
      <c r="H47" s="97">
        <v>70</v>
      </c>
      <c r="I47" s="97">
        <v>63</v>
      </c>
      <c r="J47" s="97">
        <v>133</v>
      </c>
      <c r="K47" s="101">
        <v>88</v>
      </c>
      <c r="L47" s="97">
        <v>79.4</v>
      </c>
      <c r="M47" s="97">
        <v>2</v>
      </c>
      <c r="N47" s="102"/>
    </row>
    <row r="48" spans="1:14" ht="27">
      <c r="A48" s="96">
        <v>45</v>
      </c>
      <c r="B48" s="97" t="s">
        <v>59</v>
      </c>
      <c r="C48" s="98" t="s">
        <v>368</v>
      </c>
      <c r="D48" s="97">
        <v>4</v>
      </c>
      <c r="E48" s="97" t="s">
        <v>258</v>
      </c>
      <c r="F48" s="97" t="s">
        <v>259</v>
      </c>
      <c r="G48" s="97" t="s">
        <v>17</v>
      </c>
      <c r="H48" s="97">
        <v>70</v>
      </c>
      <c r="I48" s="97">
        <v>70.5</v>
      </c>
      <c r="J48" s="97">
        <v>140.5</v>
      </c>
      <c r="K48" s="99">
        <v>84</v>
      </c>
      <c r="L48" s="97">
        <v>78.5</v>
      </c>
      <c r="M48" s="97">
        <v>3</v>
      </c>
      <c r="N48" s="102"/>
    </row>
    <row r="49" spans="1:14" ht="27">
      <c r="A49" s="96">
        <v>46</v>
      </c>
      <c r="B49" s="97" t="s">
        <v>59</v>
      </c>
      <c r="C49" s="98" t="s">
        <v>368</v>
      </c>
      <c r="D49" s="97">
        <v>4</v>
      </c>
      <c r="E49" s="97" t="s">
        <v>260</v>
      </c>
      <c r="F49" s="97" t="s">
        <v>261</v>
      </c>
      <c r="G49" s="97" t="s">
        <v>17</v>
      </c>
      <c r="H49" s="97">
        <v>66</v>
      </c>
      <c r="I49" s="97">
        <v>67</v>
      </c>
      <c r="J49" s="97">
        <v>133</v>
      </c>
      <c r="K49" s="99">
        <v>86.4</v>
      </c>
      <c r="L49" s="97">
        <v>78.44</v>
      </c>
      <c r="M49" s="97">
        <v>4</v>
      </c>
      <c r="N49" s="102"/>
    </row>
    <row r="50" spans="1:14" s="2" customFormat="1" ht="27">
      <c r="A50" s="96">
        <v>47</v>
      </c>
      <c r="B50" s="10" t="s">
        <v>59</v>
      </c>
      <c r="C50" s="11" t="s">
        <v>369</v>
      </c>
      <c r="D50" s="10">
        <v>5</v>
      </c>
      <c r="E50" s="10" t="s">
        <v>60</v>
      </c>
      <c r="F50" s="10" t="s">
        <v>61</v>
      </c>
      <c r="G50" s="10" t="s">
        <v>17</v>
      </c>
      <c r="H50" s="10">
        <v>80.5</v>
      </c>
      <c r="I50" s="10">
        <v>70.5</v>
      </c>
      <c r="J50" s="10">
        <v>151</v>
      </c>
      <c r="K50" s="32">
        <v>83</v>
      </c>
      <c r="L50" s="13">
        <f t="shared" si="3"/>
        <v>80</v>
      </c>
      <c r="M50" s="13">
        <f>RANK(L50,L$50:L$54)</f>
        <v>1</v>
      </c>
      <c r="N50" s="9"/>
    </row>
    <row r="51" spans="1:14" s="3" customFormat="1" ht="27">
      <c r="A51" s="96">
        <v>48</v>
      </c>
      <c r="B51" s="10" t="s">
        <v>59</v>
      </c>
      <c r="C51" s="11" t="s">
        <v>369</v>
      </c>
      <c r="D51" s="10">
        <v>5</v>
      </c>
      <c r="E51" s="10" t="s">
        <v>62</v>
      </c>
      <c r="F51" s="10" t="s">
        <v>63</v>
      </c>
      <c r="G51" s="10" t="s">
        <v>17</v>
      </c>
      <c r="H51" s="10">
        <v>71.5</v>
      </c>
      <c r="I51" s="10">
        <v>69</v>
      </c>
      <c r="J51" s="10">
        <v>140.5</v>
      </c>
      <c r="K51" s="33">
        <v>83</v>
      </c>
      <c r="L51" s="13">
        <f t="shared" si="3"/>
        <v>77.9</v>
      </c>
      <c r="M51" s="13">
        <f>RANK(L51,L$50:L$54)</f>
        <v>2</v>
      </c>
      <c r="N51" s="9"/>
    </row>
    <row r="52" spans="1:14" s="3" customFormat="1" ht="27">
      <c r="A52" s="96">
        <v>49</v>
      </c>
      <c r="B52" s="10" t="s">
        <v>59</v>
      </c>
      <c r="C52" s="11" t="s">
        <v>369</v>
      </c>
      <c r="D52" s="10">
        <v>5</v>
      </c>
      <c r="E52" s="10" t="s">
        <v>64</v>
      </c>
      <c r="F52" s="10" t="s">
        <v>65</v>
      </c>
      <c r="G52" s="10" t="s">
        <v>17</v>
      </c>
      <c r="H52" s="10">
        <v>61.5</v>
      </c>
      <c r="I52" s="10">
        <v>64</v>
      </c>
      <c r="J52" s="10">
        <v>125.5</v>
      </c>
      <c r="K52" s="34">
        <v>83.6</v>
      </c>
      <c r="L52" s="13">
        <f t="shared" si="3"/>
        <v>75.25999999999999</v>
      </c>
      <c r="M52" s="13">
        <f>RANK(L52,L$50:L$54)</f>
        <v>3</v>
      </c>
      <c r="N52" s="9"/>
    </row>
    <row r="53" spans="1:14" s="3" customFormat="1" ht="27">
      <c r="A53" s="96">
        <v>50</v>
      </c>
      <c r="B53" s="10" t="s">
        <v>59</v>
      </c>
      <c r="C53" s="11" t="s">
        <v>369</v>
      </c>
      <c r="D53" s="10">
        <v>5</v>
      </c>
      <c r="E53" s="10" t="s">
        <v>66</v>
      </c>
      <c r="F53" s="10" t="s">
        <v>67</v>
      </c>
      <c r="G53" s="10" t="s">
        <v>17</v>
      </c>
      <c r="H53" s="10">
        <v>71</v>
      </c>
      <c r="I53" s="10">
        <v>64.5</v>
      </c>
      <c r="J53" s="10">
        <v>135.5</v>
      </c>
      <c r="K53" s="35">
        <v>78.2</v>
      </c>
      <c r="L53" s="13">
        <f t="shared" si="3"/>
        <v>74.02000000000001</v>
      </c>
      <c r="M53" s="13">
        <f>RANK(L53,L$50:L$54)</f>
        <v>4</v>
      </c>
      <c r="N53" s="9"/>
    </row>
    <row r="54" spans="1:14" s="3" customFormat="1" ht="27">
      <c r="A54" s="96">
        <v>51</v>
      </c>
      <c r="B54" s="10" t="s">
        <v>59</v>
      </c>
      <c r="C54" s="11" t="s">
        <v>369</v>
      </c>
      <c r="D54" s="10">
        <v>5</v>
      </c>
      <c r="E54" s="10" t="s">
        <v>68</v>
      </c>
      <c r="F54" s="10" t="s">
        <v>69</v>
      </c>
      <c r="G54" s="10" t="s">
        <v>17</v>
      </c>
      <c r="H54" s="10">
        <v>73</v>
      </c>
      <c r="I54" s="10">
        <v>71</v>
      </c>
      <c r="J54" s="10">
        <v>144</v>
      </c>
      <c r="K54" s="36">
        <v>71.4</v>
      </c>
      <c r="L54" s="13">
        <f t="shared" si="3"/>
        <v>71.64</v>
      </c>
      <c r="M54" s="13">
        <f>RANK(L54,L$50:L$54)</f>
        <v>5</v>
      </c>
      <c r="N54" s="9"/>
    </row>
    <row r="55" spans="1:14" s="3" customFormat="1" ht="27">
      <c r="A55" s="96">
        <v>52</v>
      </c>
      <c r="B55" s="97" t="s">
        <v>70</v>
      </c>
      <c r="C55" s="98" t="s">
        <v>370</v>
      </c>
      <c r="D55" s="97">
        <v>1</v>
      </c>
      <c r="E55" s="97" t="s">
        <v>262</v>
      </c>
      <c r="F55" s="97" t="s">
        <v>263</v>
      </c>
      <c r="G55" s="97" t="s">
        <v>17</v>
      </c>
      <c r="H55" s="97">
        <v>62.5</v>
      </c>
      <c r="I55" s="97">
        <v>63.5</v>
      </c>
      <c r="J55" s="97">
        <v>126</v>
      </c>
      <c r="K55" s="99">
        <v>75.2</v>
      </c>
      <c r="L55" s="97">
        <v>70.32</v>
      </c>
      <c r="M55" s="97">
        <v>1</v>
      </c>
      <c r="N55" s="102"/>
    </row>
    <row r="56" spans="1:14" s="1" customFormat="1" ht="27">
      <c r="A56" s="96">
        <v>53</v>
      </c>
      <c r="B56" s="10" t="s">
        <v>70</v>
      </c>
      <c r="C56" s="11" t="s">
        <v>371</v>
      </c>
      <c r="D56" s="10">
        <v>2</v>
      </c>
      <c r="E56" s="10" t="s">
        <v>71</v>
      </c>
      <c r="F56" s="10" t="s">
        <v>72</v>
      </c>
      <c r="G56" s="10" t="s">
        <v>17</v>
      </c>
      <c r="H56" s="10">
        <v>76.5</v>
      </c>
      <c r="I56" s="10">
        <v>66</v>
      </c>
      <c r="J56" s="10">
        <v>142.5</v>
      </c>
      <c r="K56" s="37">
        <v>79.2</v>
      </c>
      <c r="L56" s="13">
        <f aca="true" t="shared" si="4" ref="L56:L73">J56/2*0.4+K56*0.6</f>
        <v>76.02000000000001</v>
      </c>
      <c r="M56" s="13">
        <f>RANK(L56,L$56:L$57)</f>
        <v>1</v>
      </c>
      <c r="N56" s="9"/>
    </row>
    <row r="57" spans="1:14" ht="27">
      <c r="A57" s="96">
        <v>54</v>
      </c>
      <c r="B57" s="10" t="s">
        <v>70</v>
      </c>
      <c r="C57" s="11" t="s">
        <v>371</v>
      </c>
      <c r="D57" s="10">
        <v>2</v>
      </c>
      <c r="E57" s="10" t="s">
        <v>73</v>
      </c>
      <c r="F57" s="10" t="s">
        <v>74</v>
      </c>
      <c r="G57" s="10" t="s">
        <v>25</v>
      </c>
      <c r="H57" s="10">
        <v>74</v>
      </c>
      <c r="I57" s="10">
        <v>63.5</v>
      </c>
      <c r="J57" s="10">
        <v>137.5</v>
      </c>
      <c r="K57" s="38">
        <v>80.2</v>
      </c>
      <c r="L57" s="13">
        <f t="shared" si="4"/>
        <v>75.62</v>
      </c>
      <c r="M57" s="13">
        <f>RANK(L57,L$56:L$57)</f>
        <v>2</v>
      </c>
      <c r="N57" s="9"/>
    </row>
    <row r="58" spans="1:14" ht="27">
      <c r="A58" s="96">
        <v>55</v>
      </c>
      <c r="B58" s="97" t="s">
        <v>75</v>
      </c>
      <c r="C58" s="98" t="s">
        <v>372</v>
      </c>
      <c r="D58" s="97">
        <v>4</v>
      </c>
      <c r="E58" s="97" t="s">
        <v>264</v>
      </c>
      <c r="F58" s="97" t="s">
        <v>265</v>
      </c>
      <c r="G58" s="97" t="s">
        <v>17</v>
      </c>
      <c r="H58" s="97">
        <v>84</v>
      </c>
      <c r="I58" s="97">
        <v>71</v>
      </c>
      <c r="J58" s="97">
        <v>155</v>
      </c>
      <c r="K58" s="99">
        <v>82.2</v>
      </c>
      <c r="L58" s="97">
        <v>80.32</v>
      </c>
      <c r="M58" s="97">
        <v>1</v>
      </c>
      <c r="N58" s="102"/>
    </row>
    <row r="59" spans="1:14" ht="27">
      <c r="A59" s="96">
        <v>56</v>
      </c>
      <c r="B59" s="97" t="s">
        <v>75</v>
      </c>
      <c r="C59" s="98" t="s">
        <v>372</v>
      </c>
      <c r="D59" s="97">
        <v>4</v>
      </c>
      <c r="E59" s="97" t="s">
        <v>266</v>
      </c>
      <c r="F59" s="97" t="s">
        <v>267</v>
      </c>
      <c r="G59" s="97" t="s">
        <v>17</v>
      </c>
      <c r="H59" s="97">
        <v>78.5</v>
      </c>
      <c r="I59" s="97">
        <v>66.5</v>
      </c>
      <c r="J59" s="97">
        <v>145</v>
      </c>
      <c r="K59" s="99">
        <v>85.4</v>
      </c>
      <c r="L59" s="97">
        <v>80.24000000000001</v>
      </c>
      <c r="M59" s="97">
        <v>2</v>
      </c>
      <c r="N59" s="102"/>
    </row>
    <row r="60" spans="1:14" ht="27">
      <c r="A60" s="96">
        <v>57</v>
      </c>
      <c r="B60" s="97" t="s">
        <v>75</v>
      </c>
      <c r="C60" s="98" t="s">
        <v>372</v>
      </c>
      <c r="D60" s="97">
        <v>4</v>
      </c>
      <c r="E60" s="97" t="s">
        <v>268</v>
      </c>
      <c r="F60" s="97" t="s">
        <v>269</v>
      </c>
      <c r="G60" s="97" t="s">
        <v>17</v>
      </c>
      <c r="H60" s="97">
        <v>79</v>
      </c>
      <c r="I60" s="97">
        <v>74.5</v>
      </c>
      <c r="J60" s="97">
        <v>153.5</v>
      </c>
      <c r="K60" s="99">
        <v>82.2</v>
      </c>
      <c r="L60" s="97">
        <v>80.02000000000001</v>
      </c>
      <c r="M60" s="97">
        <v>3</v>
      </c>
      <c r="N60" s="102"/>
    </row>
    <row r="61" spans="1:14" ht="27">
      <c r="A61" s="96">
        <v>58</v>
      </c>
      <c r="B61" s="97" t="s">
        <v>75</v>
      </c>
      <c r="C61" s="98" t="s">
        <v>372</v>
      </c>
      <c r="D61" s="97">
        <v>4</v>
      </c>
      <c r="E61" s="97" t="s">
        <v>270</v>
      </c>
      <c r="F61" s="97" t="s">
        <v>271</v>
      </c>
      <c r="G61" s="97" t="s">
        <v>17</v>
      </c>
      <c r="H61" s="97">
        <v>70.5</v>
      </c>
      <c r="I61" s="97">
        <v>72</v>
      </c>
      <c r="J61" s="97">
        <v>142.5</v>
      </c>
      <c r="K61" s="99">
        <v>84.8</v>
      </c>
      <c r="L61" s="97">
        <v>79.38</v>
      </c>
      <c r="M61" s="97">
        <v>4</v>
      </c>
      <c r="N61" s="102"/>
    </row>
    <row r="62" spans="1:14" s="1" customFormat="1" ht="27">
      <c r="A62" s="96">
        <v>59</v>
      </c>
      <c r="B62" s="10" t="s">
        <v>75</v>
      </c>
      <c r="C62" s="11" t="s">
        <v>373</v>
      </c>
      <c r="D62" s="10">
        <v>2</v>
      </c>
      <c r="E62" s="10" t="s">
        <v>76</v>
      </c>
      <c r="F62" s="10" t="s">
        <v>77</v>
      </c>
      <c r="G62" s="10" t="s">
        <v>17</v>
      </c>
      <c r="H62" s="10">
        <v>73.5</v>
      </c>
      <c r="I62" s="10">
        <v>75.5</v>
      </c>
      <c r="J62" s="10">
        <v>149</v>
      </c>
      <c r="K62" s="39">
        <v>83</v>
      </c>
      <c r="L62" s="13">
        <f t="shared" si="4"/>
        <v>79.6</v>
      </c>
      <c r="M62" s="13">
        <f>RANK(L62,L$62:L$63)</f>
        <v>1</v>
      </c>
      <c r="N62" s="9"/>
    </row>
    <row r="63" spans="1:14" ht="27">
      <c r="A63" s="96">
        <v>60</v>
      </c>
      <c r="B63" s="10" t="s">
        <v>75</v>
      </c>
      <c r="C63" s="11" t="s">
        <v>373</v>
      </c>
      <c r="D63" s="10">
        <v>2</v>
      </c>
      <c r="E63" s="10" t="s">
        <v>78</v>
      </c>
      <c r="F63" s="10" t="s">
        <v>79</v>
      </c>
      <c r="G63" s="10" t="s">
        <v>25</v>
      </c>
      <c r="H63" s="10">
        <v>76.5</v>
      </c>
      <c r="I63" s="10">
        <v>81.5</v>
      </c>
      <c r="J63" s="10">
        <v>158</v>
      </c>
      <c r="K63" s="40">
        <v>79.2</v>
      </c>
      <c r="L63" s="13">
        <f t="shared" si="4"/>
        <v>79.12</v>
      </c>
      <c r="M63" s="13">
        <f>RANK(L63,L$62:L$63)</f>
        <v>2</v>
      </c>
      <c r="N63" s="9"/>
    </row>
    <row r="64" spans="1:14" ht="27">
      <c r="A64" s="96">
        <v>61</v>
      </c>
      <c r="B64" s="97" t="s">
        <v>75</v>
      </c>
      <c r="C64" s="98" t="s">
        <v>374</v>
      </c>
      <c r="D64" s="97">
        <v>2</v>
      </c>
      <c r="E64" s="97" t="s">
        <v>272</v>
      </c>
      <c r="F64" s="97" t="s">
        <v>273</v>
      </c>
      <c r="G64" s="97" t="s">
        <v>25</v>
      </c>
      <c r="H64" s="97">
        <v>74.5</v>
      </c>
      <c r="I64" s="97">
        <v>66.5</v>
      </c>
      <c r="J64" s="97">
        <v>141</v>
      </c>
      <c r="K64" s="100" t="s">
        <v>274</v>
      </c>
      <c r="L64" s="97">
        <v>76.68</v>
      </c>
      <c r="M64" s="97">
        <v>1</v>
      </c>
      <c r="N64" s="102"/>
    </row>
    <row r="65" spans="1:14" ht="27">
      <c r="A65" s="96">
        <v>62</v>
      </c>
      <c r="B65" s="97" t="s">
        <v>75</v>
      </c>
      <c r="C65" s="98" t="s">
        <v>374</v>
      </c>
      <c r="D65" s="97">
        <v>2</v>
      </c>
      <c r="E65" s="97" t="s">
        <v>275</v>
      </c>
      <c r="F65" s="97" t="s">
        <v>276</v>
      </c>
      <c r="G65" s="97" t="s">
        <v>25</v>
      </c>
      <c r="H65" s="97">
        <v>61.5</v>
      </c>
      <c r="I65" s="97">
        <v>57.5</v>
      </c>
      <c r="J65" s="97">
        <v>119</v>
      </c>
      <c r="K65" s="100" t="s">
        <v>277</v>
      </c>
      <c r="L65" s="97">
        <v>74.08</v>
      </c>
      <c r="M65" s="97">
        <v>2</v>
      </c>
      <c r="N65" s="102"/>
    </row>
    <row r="66" spans="1:14" ht="27">
      <c r="A66" s="96">
        <v>63</v>
      </c>
      <c r="B66" s="97" t="s">
        <v>80</v>
      </c>
      <c r="C66" s="98" t="s">
        <v>375</v>
      </c>
      <c r="D66" s="97">
        <v>3</v>
      </c>
      <c r="E66" s="97" t="s">
        <v>278</v>
      </c>
      <c r="F66" s="97" t="s">
        <v>279</v>
      </c>
      <c r="G66" s="97" t="s">
        <v>25</v>
      </c>
      <c r="H66" s="97">
        <v>75</v>
      </c>
      <c r="I66" s="97">
        <v>67.5</v>
      </c>
      <c r="J66" s="97">
        <v>142.5</v>
      </c>
      <c r="K66" s="99">
        <v>86.8</v>
      </c>
      <c r="L66" s="97">
        <v>80.58</v>
      </c>
      <c r="M66" s="97">
        <v>1</v>
      </c>
      <c r="N66" s="102"/>
    </row>
    <row r="67" spans="1:14" ht="27">
      <c r="A67" s="96">
        <v>64</v>
      </c>
      <c r="B67" s="97" t="s">
        <v>80</v>
      </c>
      <c r="C67" s="98" t="s">
        <v>375</v>
      </c>
      <c r="D67" s="97">
        <v>3</v>
      </c>
      <c r="E67" s="97" t="s">
        <v>280</v>
      </c>
      <c r="F67" s="97" t="s">
        <v>281</v>
      </c>
      <c r="G67" s="97" t="s">
        <v>17</v>
      </c>
      <c r="H67" s="97">
        <v>77.5</v>
      </c>
      <c r="I67" s="97">
        <v>59</v>
      </c>
      <c r="J67" s="97">
        <v>136.5</v>
      </c>
      <c r="K67" s="99">
        <v>86.8</v>
      </c>
      <c r="L67" s="97">
        <v>79.38</v>
      </c>
      <c r="M67" s="97">
        <v>2</v>
      </c>
      <c r="N67" s="102"/>
    </row>
    <row r="68" spans="1:14" ht="27">
      <c r="A68" s="96">
        <v>65</v>
      </c>
      <c r="B68" s="97" t="s">
        <v>80</v>
      </c>
      <c r="C68" s="98" t="s">
        <v>375</v>
      </c>
      <c r="D68" s="97">
        <v>3</v>
      </c>
      <c r="E68" s="97" t="s">
        <v>282</v>
      </c>
      <c r="F68" s="97" t="s">
        <v>283</v>
      </c>
      <c r="G68" s="97" t="s">
        <v>17</v>
      </c>
      <c r="H68" s="97">
        <v>80.5</v>
      </c>
      <c r="I68" s="97">
        <v>71.5</v>
      </c>
      <c r="J68" s="97">
        <v>152</v>
      </c>
      <c r="K68" s="99">
        <v>80.8</v>
      </c>
      <c r="L68" s="97">
        <v>78.88</v>
      </c>
      <c r="M68" s="97">
        <v>3</v>
      </c>
      <c r="N68" s="102"/>
    </row>
    <row r="69" spans="1:14" s="1" customFormat="1" ht="27">
      <c r="A69" s="96">
        <v>66</v>
      </c>
      <c r="B69" s="10" t="s">
        <v>80</v>
      </c>
      <c r="C69" s="11" t="s">
        <v>376</v>
      </c>
      <c r="D69" s="10">
        <v>5</v>
      </c>
      <c r="E69" s="10" t="s">
        <v>81</v>
      </c>
      <c r="F69" s="10" t="s">
        <v>82</v>
      </c>
      <c r="G69" s="10" t="s">
        <v>17</v>
      </c>
      <c r="H69" s="10">
        <v>83.5</v>
      </c>
      <c r="I69" s="10">
        <v>72.5</v>
      </c>
      <c r="J69" s="10">
        <v>156</v>
      </c>
      <c r="K69" s="41">
        <v>83</v>
      </c>
      <c r="L69" s="13">
        <f t="shared" si="4"/>
        <v>81</v>
      </c>
      <c r="M69" s="13">
        <f>RANK(L69,L$69:L$73)</f>
        <v>1</v>
      </c>
      <c r="N69" s="9"/>
    </row>
    <row r="70" spans="1:14" ht="27">
      <c r="A70" s="96">
        <v>67</v>
      </c>
      <c r="B70" s="10" t="s">
        <v>80</v>
      </c>
      <c r="C70" s="11" t="s">
        <v>376</v>
      </c>
      <c r="D70" s="10">
        <v>5</v>
      </c>
      <c r="E70" s="10" t="s">
        <v>83</v>
      </c>
      <c r="F70" s="10" t="s">
        <v>84</v>
      </c>
      <c r="G70" s="10" t="s">
        <v>17</v>
      </c>
      <c r="H70" s="10">
        <v>81</v>
      </c>
      <c r="I70" s="10">
        <v>71.5</v>
      </c>
      <c r="J70" s="10">
        <v>152.5</v>
      </c>
      <c r="K70" s="42">
        <v>84</v>
      </c>
      <c r="L70" s="13">
        <f t="shared" si="4"/>
        <v>80.9</v>
      </c>
      <c r="M70" s="13">
        <f>RANK(L70,L$69:L$73)</f>
        <v>2</v>
      </c>
      <c r="N70" s="9"/>
    </row>
    <row r="71" spans="1:14" ht="27">
      <c r="A71" s="96">
        <v>68</v>
      </c>
      <c r="B71" s="10" t="s">
        <v>80</v>
      </c>
      <c r="C71" s="11" t="s">
        <v>376</v>
      </c>
      <c r="D71" s="10">
        <v>5</v>
      </c>
      <c r="E71" s="10" t="s">
        <v>85</v>
      </c>
      <c r="F71" s="10" t="s">
        <v>86</v>
      </c>
      <c r="G71" s="10" t="s">
        <v>17</v>
      </c>
      <c r="H71" s="10">
        <v>80.5</v>
      </c>
      <c r="I71" s="10">
        <v>74.5</v>
      </c>
      <c r="J71" s="10">
        <v>155</v>
      </c>
      <c r="K71" s="43">
        <v>82.2</v>
      </c>
      <c r="L71" s="13">
        <f t="shared" si="4"/>
        <v>80.32</v>
      </c>
      <c r="M71" s="13">
        <f>RANK(L71,L$69:L$73)</f>
        <v>3</v>
      </c>
      <c r="N71" s="9"/>
    </row>
    <row r="72" spans="1:14" ht="27">
      <c r="A72" s="96">
        <v>69</v>
      </c>
      <c r="B72" s="10" t="s">
        <v>80</v>
      </c>
      <c r="C72" s="11" t="s">
        <v>376</v>
      </c>
      <c r="D72" s="10">
        <v>5</v>
      </c>
      <c r="E72" s="10" t="s">
        <v>87</v>
      </c>
      <c r="F72" s="10" t="s">
        <v>88</v>
      </c>
      <c r="G72" s="10" t="s">
        <v>17</v>
      </c>
      <c r="H72" s="10">
        <v>73.5</v>
      </c>
      <c r="I72" s="10">
        <v>76.5</v>
      </c>
      <c r="J72" s="10">
        <v>150</v>
      </c>
      <c r="K72" s="44">
        <v>83.6</v>
      </c>
      <c r="L72" s="13">
        <f t="shared" si="4"/>
        <v>80.16</v>
      </c>
      <c r="M72" s="13">
        <f>RANK(L72,L$69:L$73)</f>
        <v>4</v>
      </c>
      <c r="N72" s="9"/>
    </row>
    <row r="73" spans="1:14" ht="27">
      <c r="A73" s="96">
        <v>70</v>
      </c>
      <c r="B73" s="10" t="s">
        <v>80</v>
      </c>
      <c r="C73" s="11" t="s">
        <v>376</v>
      </c>
      <c r="D73" s="10">
        <v>5</v>
      </c>
      <c r="E73" s="10" t="s">
        <v>89</v>
      </c>
      <c r="F73" s="10" t="s">
        <v>90</v>
      </c>
      <c r="G73" s="10" t="s">
        <v>17</v>
      </c>
      <c r="H73" s="10">
        <v>75</v>
      </c>
      <c r="I73" s="10">
        <v>71.5</v>
      </c>
      <c r="J73" s="10">
        <v>146.5</v>
      </c>
      <c r="K73" s="45">
        <v>84.6</v>
      </c>
      <c r="L73" s="13">
        <f t="shared" si="4"/>
        <v>80.06</v>
      </c>
      <c r="M73" s="13">
        <f>RANK(L73,L$69:L$73)</f>
        <v>5</v>
      </c>
      <c r="N73" s="9"/>
    </row>
    <row r="74" spans="1:14" ht="27">
      <c r="A74" s="96">
        <v>71</v>
      </c>
      <c r="B74" s="97" t="s">
        <v>91</v>
      </c>
      <c r="C74" s="98" t="s">
        <v>377</v>
      </c>
      <c r="D74" s="97">
        <v>5</v>
      </c>
      <c r="E74" s="97" t="s">
        <v>284</v>
      </c>
      <c r="F74" s="97" t="s">
        <v>285</v>
      </c>
      <c r="G74" s="97" t="s">
        <v>17</v>
      </c>
      <c r="H74" s="97">
        <v>74</v>
      </c>
      <c r="I74" s="97">
        <v>81</v>
      </c>
      <c r="J74" s="97">
        <v>155</v>
      </c>
      <c r="K74" s="99">
        <v>86.4</v>
      </c>
      <c r="L74" s="97">
        <v>82.84</v>
      </c>
      <c r="M74" s="97">
        <v>1</v>
      </c>
      <c r="N74" s="102"/>
    </row>
    <row r="75" spans="1:14" ht="27">
      <c r="A75" s="96">
        <v>72</v>
      </c>
      <c r="B75" s="97" t="s">
        <v>91</v>
      </c>
      <c r="C75" s="98" t="s">
        <v>377</v>
      </c>
      <c r="D75" s="97">
        <v>5</v>
      </c>
      <c r="E75" s="97" t="s">
        <v>286</v>
      </c>
      <c r="F75" s="97" t="s">
        <v>287</v>
      </c>
      <c r="G75" s="97" t="s">
        <v>17</v>
      </c>
      <c r="H75" s="97">
        <v>80.5</v>
      </c>
      <c r="I75" s="97">
        <v>70.5</v>
      </c>
      <c r="J75" s="97">
        <v>151</v>
      </c>
      <c r="K75" s="99">
        <v>87.4</v>
      </c>
      <c r="L75" s="97">
        <v>82.64000000000001</v>
      </c>
      <c r="M75" s="97">
        <v>2</v>
      </c>
      <c r="N75" s="102"/>
    </row>
    <row r="76" spans="1:14" ht="27">
      <c r="A76" s="96">
        <v>73</v>
      </c>
      <c r="B76" s="97" t="s">
        <v>91</v>
      </c>
      <c r="C76" s="98" t="s">
        <v>377</v>
      </c>
      <c r="D76" s="97">
        <v>5</v>
      </c>
      <c r="E76" s="97" t="s">
        <v>288</v>
      </c>
      <c r="F76" s="97" t="s">
        <v>289</v>
      </c>
      <c r="G76" s="97" t="s">
        <v>17</v>
      </c>
      <c r="H76" s="97">
        <v>75</v>
      </c>
      <c r="I76" s="97">
        <v>73.5</v>
      </c>
      <c r="J76" s="97">
        <v>148.5</v>
      </c>
      <c r="K76" s="99">
        <v>86.2</v>
      </c>
      <c r="L76" s="97">
        <v>81.42</v>
      </c>
      <c r="M76" s="97">
        <v>3</v>
      </c>
      <c r="N76" s="102"/>
    </row>
    <row r="77" spans="1:14" ht="27">
      <c r="A77" s="96">
        <v>74</v>
      </c>
      <c r="B77" s="97" t="s">
        <v>91</v>
      </c>
      <c r="C77" s="98" t="s">
        <v>377</v>
      </c>
      <c r="D77" s="97">
        <v>5</v>
      </c>
      <c r="E77" s="97" t="s">
        <v>290</v>
      </c>
      <c r="F77" s="97" t="s">
        <v>291</v>
      </c>
      <c r="G77" s="97" t="s">
        <v>17</v>
      </c>
      <c r="H77" s="97">
        <v>74.5</v>
      </c>
      <c r="I77" s="97">
        <v>66</v>
      </c>
      <c r="J77" s="97">
        <v>140.5</v>
      </c>
      <c r="K77" s="99">
        <v>86.6</v>
      </c>
      <c r="L77" s="97">
        <v>80.06</v>
      </c>
      <c r="M77" s="97">
        <v>4</v>
      </c>
      <c r="N77" s="102"/>
    </row>
    <row r="78" spans="1:14" ht="27">
      <c r="A78" s="96">
        <v>75</v>
      </c>
      <c r="B78" s="97" t="s">
        <v>91</v>
      </c>
      <c r="C78" s="98" t="s">
        <v>377</v>
      </c>
      <c r="D78" s="97">
        <v>5</v>
      </c>
      <c r="E78" s="97" t="s">
        <v>292</v>
      </c>
      <c r="F78" s="97" t="s">
        <v>293</v>
      </c>
      <c r="G78" s="97" t="s">
        <v>17</v>
      </c>
      <c r="H78" s="97">
        <v>77.5</v>
      </c>
      <c r="I78" s="97">
        <v>73</v>
      </c>
      <c r="J78" s="97">
        <v>150.5</v>
      </c>
      <c r="K78" s="99">
        <v>83</v>
      </c>
      <c r="L78" s="97">
        <v>79.9</v>
      </c>
      <c r="M78" s="97">
        <v>5</v>
      </c>
      <c r="N78" s="102"/>
    </row>
    <row r="79" spans="1:14" s="1" customFormat="1" ht="27">
      <c r="A79" s="96">
        <v>76</v>
      </c>
      <c r="B79" s="10" t="s">
        <v>91</v>
      </c>
      <c r="C79" s="11" t="s">
        <v>378</v>
      </c>
      <c r="D79" s="10">
        <v>3</v>
      </c>
      <c r="E79" s="10" t="s">
        <v>92</v>
      </c>
      <c r="F79" s="10" t="s">
        <v>93</v>
      </c>
      <c r="G79" s="10" t="s">
        <v>25</v>
      </c>
      <c r="H79" s="10">
        <v>79.5</v>
      </c>
      <c r="I79" s="10">
        <v>73</v>
      </c>
      <c r="J79" s="10">
        <v>152.5</v>
      </c>
      <c r="K79" s="46">
        <v>81.2</v>
      </c>
      <c r="L79" s="13">
        <f aca="true" t="shared" si="5" ref="L79:L97">J79/2*0.4+K79*0.6</f>
        <v>79.22</v>
      </c>
      <c r="M79" s="13">
        <f>RANK(L79,L$79:L$81)</f>
        <v>1</v>
      </c>
      <c r="N79" s="9"/>
    </row>
    <row r="80" spans="1:14" ht="27">
      <c r="A80" s="96">
        <v>77</v>
      </c>
      <c r="B80" s="10" t="s">
        <v>91</v>
      </c>
      <c r="C80" s="11" t="s">
        <v>378</v>
      </c>
      <c r="D80" s="10">
        <v>3</v>
      </c>
      <c r="E80" s="10" t="s">
        <v>94</v>
      </c>
      <c r="F80" s="10" t="s">
        <v>95</v>
      </c>
      <c r="G80" s="10" t="s">
        <v>17</v>
      </c>
      <c r="H80" s="10">
        <v>70.5</v>
      </c>
      <c r="I80" s="10">
        <v>67</v>
      </c>
      <c r="J80" s="10">
        <v>137.5</v>
      </c>
      <c r="K80" s="47">
        <v>83.2</v>
      </c>
      <c r="L80" s="13">
        <f t="shared" si="5"/>
        <v>77.42</v>
      </c>
      <c r="M80" s="13">
        <f>RANK(L80,L$79:L$81)</f>
        <v>2</v>
      </c>
      <c r="N80" s="9"/>
    </row>
    <row r="81" spans="1:14" ht="27">
      <c r="A81" s="96">
        <v>78</v>
      </c>
      <c r="B81" s="10" t="s">
        <v>91</v>
      </c>
      <c r="C81" s="11" t="s">
        <v>378</v>
      </c>
      <c r="D81" s="10">
        <v>3</v>
      </c>
      <c r="E81" s="10" t="s">
        <v>96</v>
      </c>
      <c r="F81" s="10" t="s">
        <v>97</v>
      </c>
      <c r="G81" s="10" t="s">
        <v>17</v>
      </c>
      <c r="H81" s="10">
        <v>66.5</v>
      </c>
      <c r="I81" s="10">
        <v>68.5</v>
      </c>
      <c r="J81" s="10">
        <v>135</v>
      </c>
      <c r="K81" s="48">
        <v>82.8</v>
      </c>
      <c r="L81" s="13">
        <f t="shared" si="5"/>
        <v>76.68</v>
      </c>
      <c r="M81" s="13">
        <f>RANK(L81,L$79:L$81)</f>
        <v>3</v>
      </c>
      <c r="N81" s="9"/>
    </row>
    <row r="82" spans="1:14" ht="27">
      <c r="A82" s="96">
        <v>79</v>
      </c>
      <c r="B82" s="97" t="s">
        <v>98</v>
      </c>
      <c r="C82" s="98" t="s">
        <v>379</v>
      </c>
      <c r="D82" s="97">
        <v>4</v>
      </c>
      <c r="E82" s="97" t="s">
        <v>294</v>
      </c>
      <c r="F82" s="97" t="s">
        <v>295</v>
      </c>
      <c r="G82" s="97" t="s">
        <v>17</v>
      </c>
      <c r="H82" s="97">
        <v>74</v>
      </c>
      <c r="I82" s="97">
        <v>76</v>
      </c>
      <c r="J82" s="97">
        <v>150</v>
      </c>
      <c r="K82" s="99">
        <v>86.8</v>
      </c>
      <c r="L82" s="97">
        <v>82.08</v>
      </c>
      <c r="M82" s="97">
        <v>1</v>
      </c>
      <c r="N82" s="102"/>
    </row>
    <row r="83" spans="1:14" ht="27">
      <c r="A83" s="96">
        <v>80</v>
      </c>
      <c r="B83" s="97" t="s">
        <v>98</v>
      </c>
      <c r="C83" s="98" t="s">
        <v>379</v>
      </c>
      <c r="D83" s="97">
        <v>4</v>
      </c>
      <c r="E83" s="97" t="s">
        <v>296</v>
      </c>
      <c r="F83" s="97" t="s">
        <v>297</v>
      </c>
      <c r="G83" s="97" t="s">
        <v>17</v>
      </c>
      <c r="H83" s="97">
        <v>73</v>
      </c>
      <c r="I83" s="97">
        <v>76.5</v>
      </c>
      <c r="J83" s="97">
        <v>149.5</v>
      </c>
      <c r="K83" s="99">
        <v>85.4</v>
      </c>
      <c r="L83" s="97">
        <v>81.14</v>
      </c>
      <c r="M83" s="97">
        <v>2</v>
      </c>
      <c r="N83" s="102"/>
    </row>
    <row r="84" spans="1:14" ht="27">
      <c r="A84" s="96">
        <v>81</v>
      </c>
      <c r="B84" s="97" t="s">
        <v>98</v>
      </c>
      <c r="C84" s="98" t="s">
        <v>379</v>
      </c>
      <c r="D84" s="97">
        <v>4</v>
      </c>
      <c r="E84" s="97" t="s">
        <v>298</v>
      </c>
      <c r="F84" s="97" t="s">
        <v>299</v>
      </c>
      <c r="G84" s="97" t="s">
        <v>17</v>
      </c>
      <c r="H84" s="97">
        <v>79.5</v>
      </c>
      <c r="I84" s="97">
        <v>68.5</v>
      </c>
      <c r="J84" s="97">
        <v>148</v>
      </c>
      <c r="K84" s="99">
        <v>85.4</v>
      </c>
      <c r="L84" s="97">
        <v>80.84</v>
      </c>
      <c r="M84" s="97">
        <v>3</v>
      </c>
      <c r="N84" s="102"/>
    </row>
    <row r="85" spans="1:14" ht="27">
      <c r="A85" s="96">
        <v>82</v>
      </c>
      <c r="B85" s="97" t="s">
        <v>98</v>
      </c>
      <c r="C85" s="98" t="s">
        <v>379</v>
      </c>
      <c r="D85" s="97">
        <v>4</v>
      </c>
      <c r="E85" s="97" t="s">
        <v>300</v>
      </c>
      <c r="F85" s="97" t="s">
        <v>301</v>
      </c>
      <c r="G85" s="97" t="s">
        <v>17</v>
      </c>
      <c r="H85" s="97">
        <v>75</v>
      </c>
      <c r="I85" s="97">
        <v>67.5</v>
      </c>
      <c r="J85" s="97">
        <v>142.5</v>
      </c>
      <c r="K85" s="99">
        <v>87</v>
      </c>
      <c r="L85" s="97">
        <v>80.69999999999999</v>
      </c>
      <c r="M85" s="97">
        <v>4</v>
      </c>
      <c r="N85" s="102"/>
    </row>
    <row r="86" spans="1:14" s="1" customFormat="1" ht="27">
      <c r="A86" s="96">
        <v>83</v>
      </c>
      <c r="B86" s="10" t="s">
        <v>98</v>
      </c>
      <c r="C86" s="11" t="s">
        <v>380</v>
      </c>
      <c r="D86" s="10">
        <v>3</v>
      </c>
      <c r="E86" s="10" t="s">
        <v>99</v>
      </c>
      <c r="F86" s="10" t="s">
        <v>100</v>
      </c>
      <c r="G86" s="10" t="s">
        <v>17</v>
      </c>
      <c r="H86" s="10">
        <v>80</v>
      </c>
      <c r="I86" s="10">
        <v>71.5</v>
      </c>
      <c r="J86" s="10">
        <v>151.5</v>
      </c>
      <c r="K86" s="49">
        <v>83.4</v>
      </c>
      <c r="L86" s="13">
        <f t="shared" si="5"/>
        <v>80.34</v>
      </c>
      <c r="M86" s="13">
        <f>RANK(L86,L$86:L$88)</f>
        <v>1</v>
      </c>
      <c r="N86" s="9"/>
    </row>
    <row r="87" spans="1:14" ht="27">
      <c r="A87" s="96">
        <v>84</v>
      </c>
      <c r="B87" s="10" t="s">
        <v>98</v>
      </c>
      <c r="C87" s="11" t="s">
        <v>380</v>
      </c>
      <c r="D87" s="10">
        <v>3</v>
      </c>
      <c r="E87" s="10" t="s">
        <v>101</v>
      </c>
      <c r="F87" s="10" t="s">
        <v>102</v>
      </c>
      <c r="G87" s="10" t="s">
        <v>17</v>
      </c>
      <c r="H87" s="10">
        <v>77</v>
      </c>
      <c r="I87" s="10">
        <v>74.5</v>
      </c>
      <c r="J87" s="10">
        <v>151.5</v>
      </c>
      <c r="K87" s="50">
        <v>81.6</v>
      </c>
      <c r="L87" s="13">
        <f t="shared" si="5"/>
        <v>79.25999999999999</v>
      </c>
      <c r="M87" s="13">
        <f>RANK(L87,L$86:L$88)</f>
        <v>2</v>
      </c>
      <c r="N87" s="9"/>
    </row>
    <row r="88" spans="1:14" ht="27">
      <c r="A88" s="96">
        <v>85</v>
      </c>
      <c r="B88" s="10" t="s">
        <v>98</v>
      </c>
      <c r="C88" s="11" t="s">
        <v>380</v>
      </c>
      <c r="D88" s="10">
        <v>3</v>
      </c>
      <c r="E88" s="10" t="s">
        <v>103</v>
      </c>
      <c r="F88" s="10" t="s">
        <v>104</v>
      </c>
      <c r="G88" s="10" t="s">
        <v>17</v>
      </c>
      <c r="H88" s="10">
        <v>76</v>
      </c>
      <c r="I88" s="10">
        <v>68.5</v>
      </c>
      <c r="J88" s="10">
        <v>144.5</v>
      </c>
      <c r="K88" s="51">
        <v>83.6</v>
      </c>
      <c r="L88" s="13">
        <f t="shared" si="5"/>
        <v>79.06</v>
      </c>
      <c r="M88" s="13">
        <f>RANK(L88,L$86:L$88)</f>
        <v>3</v>
      </c>
      <c r="N88" s="9"/>
    </row>
    <row r="89" spans="1:14" ht="27">
      <c r="A89" s="96">
        <v>86</v>
      </c>
      <c r="B89" s="97" t="s">
        <v>98</v>
      </c>
      <c r="C89" s="98" t="s">
        <v>381</v>
      </c>
      <c r="D89" s="97">
        <v>1</v>
      </c>
      <c r="E89" s="97" t="s">
        <v>302</v>
      </c>
      <c r="F89" s="97" t="s">
        <v>303</v>
      </c>
      <c r="G89" s="97" t="s">
        <v>25</v>
      </c>
      <c r="H89" s="97">
        <v>73</v>
      </c>
      <c r="I89" s="97">
        <v>75</v>
      </c>
      <c r="J89" s="97">
        <v>148</v>
      </c>
      <c r="K89" s="99">
        <v>84.4</v>
      </c>
      <c r="L89" s="97">
        <v>80.24000000000001</v>
      </c>
      <c r="M89" s="97">
        <v>1</v>
      </c>
      <c r="N89" s="102"/>
    </row>
    <row r="90" spans="1:14" ht="27">
      <c r="A90" s="96">
        <v>87</v>
      </c>
      <c r="B90" s="97" t="s">
        <v>105</v>
      </c>
      <c r="C90" s="98" t="s">
        <v>382</v>
      </c>
      <c r="D90" s="97">
        <v>1</v>
      </c>
      <c r="E90" s="97" t="s">
        <v>304</v>
      </c>
      <c r="F90" s="97" t="s">
        <v>305</v>
      </c>
      <c r="G90" s="97" t="s">
        <v>17</v>
      </c>
      <c r="H90" s="97">
        <v>83.5</v>
      </c>
      <c r="I90" s="97">
        <v>76</v>
      </c>
      <c r="J90" s="97">
        <v>159.5</v>
      </c>
      <c r="K90" s="99">
        <v>83.6</v>
      </c>
      <c r="L90" s="97">
        <v>82.06</v>
      </c>
      <c r="M90" s="97">
        <v>1</v>
      </c>
      <c r="N90" s="102"/>
    </row>
    <row r="91" spans="1:14" ht="27">
      <c r="A91" s="96">
        <v>88</v>
      </c>
      <c r="B91" s="10" t="s">
        <v>105</v>
      </c>
      <c r="C91" s="11" t="s">
        <v>383</v>
      </c>
      <c r="D91" s="10">
        <v>2</v>
      </c>
      <c r="E91" s="10" t="s">
        <v>106</v>
      </c>
      <c r="F91" s="10" t="s">
        <v>107</v>
      </c>
      <c r="G91" s="10" t="s">
        <v>25</v>
      </c>
      <c r="H91" s="10">
        <v>67.5</v>
      </c>
      <c r="I91" s="10">
        <v>74</v>
      </c>
      <c r="J91" s="10">
        <v>141.5</v>
      </c>
      <c r="K91" s="52">
        <v>83.7</v>
      </c>
      <c r="L91" s="13">
        <f t="shared" si="5"/>
        <v>78.52</v>
      </c>
      <c r="M91" s="13">
        <f>RANK(L91,L$91:L$92)</f>
        <v>1</v>
      </c>
      <c r="N91" s="9"/>
    </row>
    <row r="92" spans="1:14" ht="27">
      <c r="A92" s="96">
        <v>89</v>
      </c>
      <c r="B92" s="10" t="s">
        <v>105</v>
      </c>
      <c r="C92" s="11" t="s">
        <v>383</v>
      </c>
      <c r="D92" s="10">
        <v>2</v>
      </c>
      <c r="E92" s="10" t="s">
        <v>108</v>
      </c>
      <c r="F92" s="10" t="s">
        <v>109</v>
      </c>
      <c r="G92" s="10" t="s">
        <v>25</v>
      </c>
      <c r="H92" s="10">
        <v>75.5</v>
      </c>
      <c r="I92" s="10">
        <v>63</v>
      </c>
      <c r="J92" s="10">
        <v>138.5</v>
      </c>
      <c r="K92" s="53">
        <v>83.4</v>
      </c>
      <c r="L92" s="13">
        <f t="shared" si="5"/>
        <v>77.74000000000001</v>
      </c>
      <c r="M92" s="13">
        <f>RANK(L92,L$91:L$92)</f>
        <v>2</v>
      </c>
      <c r="N92" s="9"/>
    </row>
    <row r="93" spans="1:14" ht="27">
      <c r="A93" s="96">
        <v>90</v>
      </c>
      <c r="B93" s="10" t="s">
        <v>105</v>
      </c>
      <c r="C93" s="11" t="s">
        <v>384</v>
      </c>
      <c r="D93" s="10">
        <v>1</v>
      </c>
      <c r="E93" s="10" t="s">
        <v>110</v>
      </c>
      <c r="F93" s="10" t="s">
        <v>111</v>
      </c>
      <c r="G93" s="10" t="s">
        <v>17</v>
      </c>
      <c r="H93" s="10">
        <v>80</v>
      </c>
      <c r="I93" s="10">
        <v>67</v>
      </c>
      <c r="J93" s="10">
        <v>147</v>
      </c>
      <c r="K93" s="54">
        <v>82</v>
      </c>
      <c r="L93" s="13">
        <f t="shared" si="5"/>
        <v>78.6</v>
      </c>
      <c r="M93" s="13">
        <f>RANK(L93,L$93:L$93)</f>
        <v>1</v>
      </c>
      <c r="N93" s="9"/>
    </row>
    <row r="94" spans="1:14" s="1" customFormat="1" ht="27">
      <c r="A94" s="96">
        <v>91</v>
      </c>
      <c r="B94" s="10" t="s">
        <v>105</v>
      </c>
      <c r="C94" s="11" t="s">
        <v>385</v>
      </c>
      <c r="D94" s="10">
        <v>2</v>
      </c>
      <c r="E94" s="10" t="s">
        <v>112</v>
      </c>
      <c r="F94" s="10" t="s">
        <v>113</v>
      </c>
      <c r="G94" s="10" t="s">
        <v>17</v>
      </c>
      <c r="H94" s="10">
        <v>80.5</v>
      </c>
      <c r="I94" s="10">
        <v>73</v>
      </c>
      <c r="J94" s="10">
        <v>153.5</v>
      </c>
      <c r="K94" s="55">
        <v>76.2</v>
      </c>
      <c r="L94" s="13">
        <f t="shared" si="5"/>
        <v>76.42</v>
      </c>
      <c r="M94" s="13">
        <f>RANK(L94,L$94:L$95)</f>
        <v>1</v>
      </c>
      <c r="N94" s="9"/>
    </row>
    <row r="95" spans="1:14" ht="27">
      <c r="A95" s="96">
        <v>92</v>
      </c>
      <c r="B95" s="10" t="s">
        <v>105</v>
      </c>
      <c r="C95" s="11" t="s">
        <v>385</v>
      </c>
      <c r="D95" s="10">
        <v>2</v>
      </c>
      <c r="E95" s="10" t="s">
        <v>114</v>
      </c>
      <c r="F95" s="10" t="s">
        <v>115</v>
      </c>
      <c r="G95" s="10" t="s">
        <v>17</v>
      </c>
      <c r="H95" s="10">
        <v>68</v>
      </c>
      <c r="I95" s="10">
        <v>60</v>
      </c>
      <c r="J95" s="10">
        <v>128</v>
      </c>
      <c r="K95" s="56">
        <v>77.6</v>
      </c>
      <c r="L95" s="13">
        <f t="shared" si="5"/>
        <v>72.16</v>
      </c>
      <c r="M95" s="13">
        <f>RANK(L95,L$94:L$95)</f>
        <v>2</v>
      </c>
      <c r="N95" s="9"/>
    </row>
    <row r="96" spans="1:14" s="1" customFormat="1" ht="27">
      <c r="A96" s="96">
        <v>93</v>
      </c>
      <c r="B96" s="10" t="s">
        <v>105</v>
      </c>
      <c r="C96" s="11" t="s">
        <v>386</v>
      </c>
      <c r="D96" s="10">
        <v>1</v>
      </c>
      <c r="E96" s="10" t="s">
        <v>116</v>
      </c>
      <c r="F96" s="10" t="s">
        <v>117</v>
      </c>
      <c r="G96" s="10" t="s">
        <v>17</v>
      </c>
      <c r="H96" s="10">
        <v>52</v>
      </c>
      <c r="I96" s="10">
        <v>55</v>
      </c>
      <c r="J96" s="10">
        <v>107</v>
      </c>
      <c r="K96" s="57">
        <v>81.6</v>
      </c>
      <c r="L96" s="13">
        <f t="shared" si="5"/>
        <v>70.36</v>
      </c>
      <c r="M96" s="13">
        <v>1</v>
      </c>
      <c r="N96" s="9"/>
    </row>
    <row r="97" spans="1:14" s="1" customFormat="1" ht="27">
      <c r="A97" s="96">
        <v>94</v>
      </c>
      <c r="B97" s="10" t="s">
        <v>105</v>
      </c>
      <c r="C97" s="11" t="s">
        <v>387</v>
      </c>
      <c r="D97" s="10">
        <v>1</v>
      </c>
      <c r="E97" s="10" t="s">
        <v>118</v>
      </c>
      <c r="F97" s="10" t="s">
        <v>119</v>
      </c>
      <c r="G97" s="10" t="s">
        <v>17</v>
      </c>
      <c r="H97" s="10">
        <v>70</v>
      </c>
      <c r="I97" s="10">
        <v>63.5</v>
      </c>
      <c r="J97" s="10">
        <v>133.5</v>
      </c>
      <c r="K97" s="58">
        <v>82.4</v>
      </c>
      <c r="L97" s="13">
        <f t="shared" si="5"/>
        <v>76.14000000000001</v>
      </c>
      <c r="M97" s="13">
        <f>RANK(L97,L$97:L$97)</f>
        <v>1</v>
      </c>
      <c r="N97" s="9"/>
    </row>
    <row r="98" spans="1:14" ht="27">
      <c r="A98" s="96">
        <v>95</v>
      </c>
      <c r="B98" s="10" t="s">
        <v>120</v>
      </c>
      <c r="C98" s="11" t="s">
        <v>388</v>
      </c>
      <c r="D98" s="10">
        <v>1</v>
      </c>
      <c r="E98" s="10" t="s">
        <v>121</v>
      </c>
      <c r="F98" s="10" t="s">
        <v>122</v>
      </c>
      <c r="G98" s="10" t="s">
        <v>17</v>
      </c>
      <c r="H98" s="10">
        <v>69.5</v>
      </c>
      <c r="I98" s="10">
        <v>61.5</v>
      </c>
      <c r="J98" s="10">
        <v>131</v>
      </c>
      <c r="K98" s="59">
        <v>79.6</v>
      </c>
      <c r="L98" s="13">
        <f>J98/2*0.4+K98*0.6</f>
        <v>73.96000000000001</v>
      </c>
      <c r="M98" s="13">
        <v>1</v>
      </c>
      <c r="N98" s="9"/>
    </row>
    <row r="99" spans="1:14" ht="27">
      <c r="A99" s="96">
        <v>96</v>
      </c>
      <c r="B99" s="10" t="s">
        <v>120</v>
      </c>
      <c r="C99" s="11" t="s">
        <v>389</v>
      </c>
      <c r="D99" s="10">
        <v>1</v>
      </c>
      <c r="E99" s="10" t="s">
        <v>123</v>
      </c>
      <c r="F99" s="10" t="s">
        <v>124</v>
      </c>
      <c r="G99" s="10" t="s">
        <v>25</v>
      </c>
      <c r="H99" s="10">
        <v>78</v>
      </c>
      <c r="I99" s="10">
        <v>77.5</v>
      </c>
      <c r="J99" s="10">
        <v>155.5</v>
      </c>
      <c r="K99" s="60">
        <v>78</v>
      </c>
      <c r="L99" s="13">
        <f>J99/2*0.4+K99*0.6</f>
        <v>77.9</v>
      </c>
      <c r="M99" s="13">
        <f>RANK(L99,L$99:L$99)</f>
        <v>1</v>
      </c>
      <c r="N99" s="9"/>
    </row>
    <row r="100" spans="1:14" ht="27">
      <c r="A100" s="96">
        <v>97</v>
      </c>
      <c r="B100" s="10" t="s">
        <v>120</v>
      </c>
      <c r="C100" s="11" t="s">
        <v>390</v>
      </c>
      <c r="D100" s="10">
        <v>1</v>
      </c>
      <c r="E100" s="10" t="s">
        <v>125</v>
      </c>
      <c r="F100" s="10" t="s">
        <v>126</v>
      </c>
      <c r="G100" s="10" t="s">
        <v>17</v>
      </c>
      <c r="H100" s="10">
        <v>70</v>
      </c>
      <c r="I100" s="10">
        <v>78</v>
      </c>
      <c r="J100" s="10">
        <v>148</v>
      </c>
      <c r="K100" s="61">
        <v>81.4</v>
      </c>
      <c r="L100" s="13">
        <f>J100/2*0.4+K100*0.6</f>
        <v>78.44</v>
      </c>
      <c r="M100" s="13">
        <f>RANK(L100,L$100:L$100)</f>
        <v>1</v>
      </c>
      <c r="N100" s="9"/>
    </row>
    <row r="101" spans="1:14" ht="27">
      <c r="A101" s="96">
        <v>98</v>
      </c>
      <c r="B101" s="97" t="s">
        <v>127</v>
      </c>
      <c r="C101" s="98" t="s">
        <v>391</v>
      </c>
      <c r="D101" s="97">
        <v>1</v>
      </c>
      <c r="E101" s="97" t="s">
        <v>306</v>
      </c>
      <c r="F101" s="97" t="s">
        <v>307</v>
      </c>
      <c r="G101" s="97" t="s">
        <v>25</v>
      </c>
      <c r="H101" s="97">
        <v>73</v>
      </c>
      <c r="I101" s="97">
        <v>61.5</v>
      </c>
      <c r="J101" s="97">
        <v>134.5</v>
      </c>
      <c r="K101" s="99">
        <v>84</v>
      </c>
      <c r="L101" s="97">
        <v>77.3</v>
      </c>
      <c r="M101" s="97">
        <v>1</v>
      </c>
      <c r="N101" s="102"/>
    </row>
    <row r="102" spans="1:14" ht="27">
      <c r="A102" s="96">
        <v>99</v>
      </c>
      <c r="B102" s="10" t="s">
        <v>127</v>
      </c>
      <c r="C102" s="11" t="s">
        <v>392</v>
      </c>
      <c r="D102" s="10">
        <v>2</v>
      </c>
      <c r="E102" s="10" t="s">
        <v>128</v>
      </c>
      <c r="F102" s="10" t="s">
        <v>129</v>
      </c>
      <c r="G102" s="10" t="s">
        <v>17</v>
      </c>
      <c r="H102" s="10">
        <v>73.5</v>
      </c>
      <c r="I102" s="10">
        <v>71.5</v>
      </c>
      <c r="J102" s="10">
        <v>145</v>
      </c>
      <c r="K102" s="62">
        <v>83.9</v>
      </c>
      <c r="L102" s="13">
        <f>J102/2*0.4+K102*0.6</f>
        <v>79.34</v>
      </c>
      <c r="M102" s="13">
        <f>RANK(L102,L$102:L$103)</f>
        <v>1</v>
      </c>
      <c r="N102" s="9"/>
    </row>
    <row r="103" spans="1:14" ht="27">
      <c r="A103" s="96">
        <v>100</v>
      </c>
      <c r="B103" s="10" t="s">
        <v>127</v>
      </c>
      <c r="C103" s="11" t="s">
        <v>392</v>
      </c>
      <c r="D103" s="10">
        <v>2</v>
      </c>
      <c r="E103" s="10" t="s">
        <v>130</v>
      </c>
      <c r="F103" s="10" t="s">
        <v>131</v>
      </c>
      <c r="G103" s="10" t="s">
        <v>25</v>
      </c>
      <c r="H103" s="10">
        <v>80.5</v>
      </c>
      <c r="I103" s="10">
        <v>62.5</v>
      </c>
      <c r="J103" s="10">
        <v>143</v>
      </c>
      <c r="K103" s="63">
        <v>81.7</v>
      </c>
      <c r="L103" s="13">
        <f>J103/2*0.4+K103*0.6</f>
        <v>77.62</v>
      </c>
      <c r="M103" s="13">
        <f>RANK(L103,L$102:L$103)</f>
        <v>2</v>
      </c>
      <c r="N103" s="9"/>
    </row>
    <row r="104" spans="1:14" ht="27">
      <c r="A104" s="96">
        <v>101</v>
      </c>
      <c r="B104" s="10" t="s">
        <v>127</v>
      </c>
      <c r="C104" s="11" t="s">
        <v>393</v>
      </c>
      <c r="D104" s="10">
        <v>2</v>
      </c>
      <c r="E104" s="10" t="s">
        <v>132</v>
      </c>
      <c r="F104" s="10" t="s">
        <v>133</v>
      </c>
      <c r="G104" s="10" t="s">
        <v>25</v>
      </c>
      <c r="H104" s="10">
        <v>75</v>
      </c>
      <c r="I104" s="10">
        <v>72</v>
      </c>
      <c r="J104" s="10">
        <v>147</v>
      </c>
      <c r="K104" s="64">
        <v>80.6</v>
      </c>
      <c r="L104" s="13">
        <f aca="true" t="shared" si="6" ref="L104:L111">J104/2*0.4+K104*0.6</f>
        <v>77.75999999999999</v>
      </c>
      <c r="M104" s="13">
        <f>RANK(L104,L$104:L$105)</f>
        <v>1</v>
      </c>
      <c r="N104" s="9"/>
    </row>
    <row r="105" spans="1:14" ht="27">
      <c r="A105" s="96">
        <v>102</v>
      </c>
      <c r="B105" s="10" t="s">
        <v>127</v>
      </c>
      <c r="C105" s="11" t="s">
        <v>393</v>
      </c>
      <c r="D105" s="10">
        <v>2</v>
      </c>
      <c r="E105" s="10" t="s">
        <v>134</v>
      </c>
      <c r="F105" s="10" t="s">
        <v>135</v>
      </c>
      <c r="G105" s="10" t="s">
        <v>25</v>
      </c>
      <c r="H105" s="10">
        <v>86.5</v>
      </c>
      <c r="I105" s="10">
        <v>68.5</v>
      </c>
      <c r="J105" s="10">
        <v>155</v>
      </c>
      <c r="K105" s="65">
        <v>76.8</v>
      </c>
      <c r="L105" s="13">
        <f t="shared" si="6"/>
        <v>77.08</v>
      </c>
      <c r="M105" s="13">
        <f>RANK(L105,L$104:L$105)</f>
        <v>2</v>
      </c>
      <c r="N105" s="9"/>
    </row>
    <row r="106" spans="1:14" ht="27">
      <c r="A106" s="96">
        <v>103</v>
      </c>
      <c r="B106" s="10" t="s">
        <v>127</v>
      </c>
      <c r="C106" s="11" t="s">
        <v>394</v>
      </c>
      <c r="D106" s="10">
        <v>1</v>
      </c>
      <c r="E106" s="10" t="s">
        <v>136</v>
      </c>
      <c r="F106" s="10" t="s">
        <v>137</v>
      </c>
      <c r="G106" s="10" t="s">
        <v>25</v>
      </c>
      <c r="H106" s="10">
        <v>69.5</v>
      </c>
      <c r="I106" s="10">
        <v>56.5</v>
      </c>
      <c r="J106" s="10">
        <v>126</v>
      </c>
      <c r="K106" s="66">
        <v>78.6</v>
      </c>
      <c r="L106" s="13">
        <f t="shared" si="6"/>
        <v>72.36</v>
      </c>
      <c r="M106" s="13">
        <v>1</v>
      </c>
      <c r="N106" s="9"/>
    </row>
    <row r="107" spans="1:14" ht="27">
      <c r="A107" s="96">
        <v>104</v>
      </c>
      <c r="B107" s="97" t="s">
        <v>127</v>
      </c>
      <c r="C107" s="98" t="s">
        <v>395</v>
      </c>
      <c r="D107" s="97">
        <v>1</v>
      </c>
      <c r="E107" s="97" t="s">
        <v>308</v>
      </c>
      <c r="F107" s="97" t="s">
        <v>309</v>
      </c>
      <c r="G107" s="97" t="s">
        <v>25</v>
      </c>
      <c r="H107" s="97">
        <v>75.5</v>
      </c>
      <c r="I107" s="97">
        <v>69</v>
      </c>
      <c r="J107" s="97">
        <v>144.5</v>
      </c>
      <c r="K107" s="100" t="s">
        <v>310</v>
      </c>
      <c r="L107" s="97">
        <v>74.5</v>
      </c>
      <c r="M107" s="97">
        <v>1</v>
      </c>
      <c r="N107" s="102"/>
    </row>
    <row r="108" spans="1:14" ht="27">
      <c r="A108" s="96">
        <v>105</v>
      </c>
      <c r="B108" s="10" t="s">
        <v>138</v>
      </c>
      <c r="C108" s="11" t="s">
        <v>396</v>
      </c>
      <c r="D108" s="10">
        <v>1</v>
      </c>
      <c r="E108" s="10" t="s">
        <v>139</v>
      </c>
      <c r="F108" s="10" t="s">
        <v>140</v>
      </c>
      <c r="G108" s="10" t="s">
        <v>17</v>
      </c>
      <c r="H108" s="10">
        <v>72</v>
      </c>
      <c r="I108" s="10">
        <v>69</v>
      </c>
      <c r="J108" s="10">
        <v>141</v>
      </c>
      <c r="K108" s="67">
        <v>84.6</v>
      </c>
      <c r="L108" s="13">
        <f t="shared" si="6"/>
        <v>78.96000000000001</v>
      </c>
      <c r="M108" s="13">
        <v>1</v>
      </c>
      <c r="N108" s="9"/>
    </row>
    <row r="109" spans="1:14" ht="27">
      <c r="A109" s="96">
        <v>106</v>
      </c>
      <c r="B109" s="10" t="s">
        <v>138</v>
      </c>
      <c r="C109" s="11" t="s">
        <v>397</v>
      </c>
      <c r="D109" s="10">
        <v>1</v>
      </c>
      <c r="E109" s="10" t="s">
        <v>141</v>
      </c>
      <c r="F109" s="10" t="s">
        <v>142</v>
      </c>
      <c r="G109" s="10" t="s">
        <v>17</v>
      </c>
      <c r="H109" s="10">
        <v>58.5</v>
      </c>
      <c r="I109" s="10">
        <v>57</v>
      </c>
      <c r="J109" s="10">
        <v>115.5</v>
      </c>
      <c r="K109" s="68">
        <v>77.2</v>
      </c>
      <c r="L109" s="13">
        <f t="shared" si="6"/>
        <v>69.42</v>
      </c>
      <c r="M109" s="13">
        <v>1</v>
      </c>
      <c r="N109" s="9"/>
    </row>
    <row r="110" spans="1:14" ht="27">
      <c r="A110" s="96">
        <v>107</v>
      </c>
      <c r="B110" s="10" t="s">
        <v>138</v>
      </c>
      <c r="C110" s="11" t="s">
        <v>398</v>
      </c>
      <c r="D110" s="10">
        <v>2</v>
      </c>
      <c r="E110" s="10" t="s">
        <v>143</v>
      </c>
      <c r="F110" s="10" t="s">
        <v>144</v>
      </c>
      <c r="G110" s="10" t="s">
        <v>17</v>
      </c>
      <c r="H110" s="10">
        <v>77.5</v>
      </c>
      <c r="I110" s="10">
        <v>72</v>
      </c>
      <c r="J110" s="10">
        <v>149.5</v>
      </c>
      <c r="K110" s="69">
        <v>84.8</v>
      </c>
      <c r="L110" s="13">
        <f t="shared" si="6"/>
        <v>80.78</v>
      </c>
      <c r="M110" s="13">
        <f>RANK(L110,L$110:L$111)</f>
        <v>1</v>
      </c>
      <c r="N110" s="9"/>
    </row>
    <row r="111" spans="1:14" ht="27">
      <c r="A111" s="96">
        <v>108</v>
      </c>
      <c r="B111" s="10" t="s">
        <v>138</v>
      </c>
      <c r="C111" s="11" t="s">
        <v>398</v>
      </c>
      <c r="D111" s="10">
        <v>2</v>
      </c>
      <c r="E111" s="10" t="s">
        <v>145</v>
      </c>
      <c r="F111" s="10" t="s">
        <v>146</v>
      </c>
      <c r="G111" s="10" t="s">
        <v>17</v>
      </c>
      <c r="H111" s="10">
        <v>71.5</v>
      </c>
      <c r="I111" s="10">
        <v>65.5</v>
      </c>
      <c r="J111" s="10">
        <v>137</v>
      </c>
      <c r="K111" s="70">
        <v>79.6</v>
      </c>
      <c r="L111" s="13">
        <f t="shared" si="6"/>
        <v>75.16</v>
      </c>
      <c r="M111" s="13">
        <f>RANK(L111,L$110:L$111)</f>
        <v>2</v>
      </c>
      <c r="N111" s="9"/>
    </row>
    <row r="112" spans="1:14" ht="27">
      <c r="A112" s="96">
        <v>109</v>
      </c>
      <c r="B112" s="10" t="s">
        <v>147</v>
      </c>
      <c r="C112" s="11" t="s">
        <v>399</v>
      </c>
      <c r="D112" s="10">
        <v>1</v>
      </c>
      <c r="E112" s="10" t="s">
        <v>148</v>
      </c>
      <c r="F112" s="10" t="s">
        <v>149</v>
      </c>
      <c r="G112" s="10" t="s">
        <v>25</v>
      </c>
      <c r="H112" s="10">
        <v>68</v>
      </c>
      <c r="I112" s="10">
        <v>67.5</v>
      </c>
      <c r="J112" s="10">
        <v>135.5</v>
      </c>
      <c r="K112" s="71">
        <v>76.6</v>
      </c>
      <c r="L112" s="13">
        <f aca="true" t="shared" si="7" ref="L112:L120">J112/2*0.4+K112*0.6</f>
        <v>73.06</v>
      </c>
      <c r="M112" s="13">
        <v>1</v>
      </c>
      <c r="N112" s="9"/>
    </row>
    <row r="113" spans="1:14" ht="27">
      <c r="A113" s="96">
        <v>110</v>
      </c>
      <c r="B113" s="10" t="s">
        <v>147</v>
      </c>
      <c r="C113" s="11" t="s">
        <v>400</v>
      </c>
      <c r="D113" s="10">
        <v>1</v>
      </c>
      <c r="E113" s="10" t="s">
        <v>150</v>
      </c>
      <c r="F113" s="10" t="s">
        <v>151</v>
      </c>
      <c r="G113" s="10" t="s">
        <v>25</v>
      </c>
      <c r="H113" s="10">
        <v>75</v>
      </c>
      <c r="I113" s="10">
        <v>61</v>
      </c>
      <c r="J113" s="10">
        <v>136</v>
      </c>
      <c r="K113" s="72">
        <v>79.6</v>
      </c>
      <c r="L113" s="13">
        <f t="shared" si="7"/>
        <v>74.96000000000001</v>
      </c>
      <c r="M113" s="13">
        <v>1</v>
      </c>
      <c r="N113" s="9"/>
    </row>
    <row r="114" spans="1:14" ht="27">
      <c r="A114" s="96">
        <v>111</v>
      </c>
      <c r="B114" s="10" t="s">
        <v>152</v>
      </c>
      <c r="C114" s="11" t="s">
        <v>401</v>
      </c>
      <c r="D114" s="10">
        <v>1</v>
      </c>
      <c r="E114" s="10" t="s">
        <v>153</v>
      </c>
      <c r="F114" s="10" t="s">
        <v>154</v>
      </c>
      <c r="G114" s="10" t="s">
        <v>25</v>
      </c>
      <c r="H114" s="10">
        <v>70.5</v>
      </c>
      <c r="I114" s="10">
        <v>57</v>
      </c>
      <c r="J114" s="10">
        <v>127.5</v>
      </c>
      <c r="K114" s="73">
        <v>75.4</v>
      </c>
      <c r="L114" s="13">
        <f t="shared" si="7"/>
        <v>70.74000000000001</v>
      </c>
      <c r="M114" s="13">
        <v>1</v>
      </c>
      <c r="N114" s="9"/>
    </row>
    <row r="115" spans="1:14" ht="27">
      <c r="A115" s="96">
        <v>112</v>
      </c>
      <c r="B115" s="97" t="s">
        <v>152</v>
      </c>
      <c r="C115" s="98" t="s">
        <v>402</v>
      </c>
      <c r="D115" s="97">
        <v>1</v>
      </c>
      <c r="E115" s="97" t="s">
        <v>311</v>
      </c>
      <c r="F115" s="97" t="s">
        <v>312</v>
      </c>
      <c r="G115" s="97" t="s">
        <v>17</v>
      </c>
      <c r="H115" s="97">
        <v>61</v>
      </c>
      <c r="I115" s="97">
        <v>62</v>
      </c>
      <c r="J115" s="97">
        <v>123</v>
      </c>
      <c r="K115" s="99">
        <v>72.6</v>
      </c>
      <c r="L115" s="97">
        <v>68.16</v>
      </c>
      <c r="M115" s="97">
        <v>1</v>
      </c>
      <c r="N115" s="102"/>
    </row>
    <row r="116" spans="1:14" ht="27">
      <c r="A116" s="96">
        <v>113</v>
      </c>
      <c r="B116" s="10" t="s">
        <v>152</v>
      </c>
      <c r="C116" s="11" t="s">
        <v>403</v>
      </c>
      <c r="D116" s="10">
        <v>1</v>
      </c>
      <c r="E116" s="10" t="s">
        <v>155</v>
      </c>
      <c r="F116" s="10" t="s">
        <v>156</v>
      </c>
      <c r="G116" s="10" t="s">
        <v>25</v>
      </c>
      <c r="H116" s="10">
        <v>77</v>
      </c>
      <c r="I116" s="10">
        <v>63.5</v>
      </c>
      <c r="J116" s="10">
        <v>140.5</v>
      </c>
      <c r="K116" s="74">
        <v>75.2</v>
      </c>
      <c r="L116" s="13">
        <f t="shared" si="7"/>
        <v>73.22</v>
      </c>
      <c r="M116" s="13">
        <v>1</v>
      </c>
      <c r="N116" s="9"/>
    </row>
    <row r="117" spans="1:14" ht="27">
      <c r="A117" s="96">
        <v>114</v>
      </c>
      <c r="B117" s="97" t="s">
        <v>157</v>
      </c>
      <c r="C117" s="98" t="s">
        <v>404</v>
      </c>
      <c r="D117" s="97">
        <v>1</v>
      </c>
      <c r="E117" s="97" t="s">
        <v>313</v>
      </c>
      <c r="F117" s="97" t="s">
        <v>314</v>
      </c>
      <c r="G117" s="97" t="s">
        <v>17</v>
      </c>
      <c r="H117" s="97">
        <v>67</v>
      </c>
      <c r="I117" s="97">
        <v>61</v>
      </c>
      <c r="J117" s="97">
        <v>128</v>
      </c>
      <c r="K117" s="99">
        <v>79.6</v>
      </c>
      <c r="L117" s="97">
        <v>73.36</v>
      </c>
      <c r="M117" s="97">
        <v>1</v>
      </c>
      <c r="N117" s="102"/>
    </row>
    <row r="118" spans="1:14" ht="27">
      <c r="A118" s="96">
        <v>115</v>
      </c>
      <c r="B118" s="10" t="s">
        <v>157</v>
      </c>
      <c r="C118" s="11" t="s">
        <v>405</v>
      </c>
      <c r="D118" s="10">
        <v>3</v>
      </c>
      <c r="E118" s="10" t="s">
        <v>158</v>
      </c>
      <c r="F118" s="10" t="s">
        <v>159</v>
      </c>
      <c r="G118" s="10" t="s">
        <v>25</v>
      </c>
      <c r="H118" s="10">
        <v>76</v>
      </c>
      <c r="I118" s="10">
        <v>65.5</v>
      </c>
      <c r="J118" s="10">
        <v>141.5</v>
      </c>
      <c r="K118" s="75">
        <v>82.8</v>
      </c>
      <c r="L118" s="13">
        <f t="shared" si="7"/>
        <v>77.98</v>
      </c>
      <c r="M118" s="13">
        <f>RANK(L118,L$118:L$120)</f>
        <v>1</v>
      </c>
      <c r="N118" s="9"/>
    </row>
    <row r="119" spans="1:14" ht="27">
      <c r="A119" s="96">
        <v>116</v>
      </c>
      <c r="B119" s="10" t="s">
        <v>157</v>
      </c>
      <c r="C119" s="11" t="s">
        <v>405</v>
      </c>
      <c r="D119" s="10">
        <v>3</v>
      </c>
      <c r="E119" s="10" t="s">
        <v>160</v>
      </c>
      <c r="F119" s="10" t="s">
        <v>161</v>
      </c>
      <c r="G119" s="10" t="s">
        <v>17</v>
      </c>
      <c r="H119" s="10">
        <v>71.5</v>
      </c>
      <c r="I119" s="10">
        <v>64</v>
      </c>
      <c r="J119" s="10">
        <v>135.5</v>
      </c>
      <c r="K119" s="76">
        <v>80.8</v>
      </c>
      <c r="L119" s="13">
        <f t="shared" si="7"/>
        <v>75.58</v>
      </c>
      <c r="M119" s="13">
        <f>RANK(L119,L$118:L$120)</f>
        <v>2</v>
      </c>
      <c r="N119" s="9"/>
    </row>
    <row r="120" spans="1:14" ht="27">
      <c r="A120" s="96">
        <v>117</v>
      </c>
      <c r="B120" s="10" t="s">
        <v>157</v>
      </c>
      <c r="C120" s="11" t="s">
        <v>405</v>
      </c>
      <c r="D120" s="10">
        <v>3</v>
      </c>
      <c r="E120" s="10" t="s">
        <v>162</v>
      </c>
      <c r="F120" s="10" t="s">
        <v>163</v>
      </c>
      <c r="G120" s="10" t="s">
        <v>17</v>
      </c>
      <c r="H120" s="10">
        <v>75</v>
      </c>
      <c r="I120" s="10">
        <v>67</v>
      </c>
      <c r="J120" s="10">
        <v>142</v>
      </c>
      <c r="K120" s="77">
        <v>78.6</v>
      </c>
      <c r="L120" s="13">
        <f t="shared" si="7"/>
        <v>75.56</v>
      </c>
      <c r="M120" s="13">
        <f>RANK(L120,L$118:L$120)</f>
        <v>3</v>
      </c>
      <c r="N120" s="9"/>
    </row>
    <row r="121" spans="1:14" ht="27">
      <c r="A121" s="96">
        <v>118</v>
      </c>
      <c r="B121" s="97" t="s">
        <v>157</v>
      </c>
      <c r="C121" s="98" t="s">
        <v>406</v>
      </c>
      <c r="D121" s="97">
        <v>1</v>
      </c>
      <c r="E121" s="97" t="s">
        <v>315</v>
      </c>
      <c r="F121" s="97" t="s">
        <v>316</v>
      </c>
      <c r="G121" s="97" t="s">
        <v>25</v>
      </c>
      <c r="H121" s="97">
        <v>79</v>
      </c>
      <c r="I121" s="97">
        <v>68</v>
      </c>
      <c r="J121" s="97">
        <v>147</v>
      </c>
      <c r="K121" s="99">
        <v>77</v>
      </c>
      <c r="L121" s="97">
        <v>75.6</v>
      </c>
      <c r="M121" s="97">
        <v>1</v>
      </c>
      <c r="N121" s="102"/>
    </row>
    <row r="122" spans="1:14" ht="27">
      <c r="A122" s="96">
        <v>119</v>
      </c>
      <c r="B122" s="10" t="s">
        <v>157</v>
      </c>
      <c r="C122" s="11" t="s">
        <v>407</v>
      </c>
      <c r="D122" s="10">
        <v>1</v>
      </c>
      <c r="E122" s="10" t="s">
        <v>164</v>
      </c>
      <c r="F122" s="10" t="s">
        <v>165</v>
      </c>
      <c r="G122" s="10" t="s">
        <v>25</v>
      </c>
      <c r="H122" s="10">
        <v>54.5</v>
      </c>
      <c r="I122" s="10">
        <v>51</v>
      </c>
      <c r="J122" s="10">
        <v>105.5</v>
      </c>
      <c r="K122" s="78">
        <v>83.12</v>
      </c>
      <c r="L122" s="13">
        <f>J122/2*0.4+K122*0.6</f>
        <v>70.97200000000001</v>
      </c>
      <c r="M122" s="13">
        <v>1</v>
      </c>
      <c r="N122" s="9"/>
    </row>
    <row r="123" spans="1:14" ht="27">
      <c r="A123" s="96">
        <v>120</v>
      </c>
      <c r="B123" s="10" t="s">
        <v>157</v>
      </c>
      <c r="C123" s="11" t="s">
        <v>408</v>
      </c>
      <c r="D123" s="10">
        <v>1</v>
      </c>
      <c r="E123" s="10" t="s">
        <v>166</v>
      </c>
      <c r="F123" s="10" t="s">
        <v>167</v>
      </c>
      <c r="G123" s="10" t="s">
        <v>25</v>
      </c>
      <c r="H123" s="10">
        <v>65.5</v>
      </c>
      <c r="I123" s="10">
        <v>55.5</v>
      </c>
      <c r="J123" s="10">
        <v>121</v>
      </c>
      <c r="K123" s="79">
        <v>72.2</v>
      </c>
      <c r="L123" s="13">
        <f>J123/2*0.4+K123*0.6</f>
        <v>67.52000000000001</v>
      </c>
      <c r="M123" s="13">
        <v>1</v>
      </c>
      <c r="N123" s="9"/>
    </row>
    <row r="124" spans="1:14" ht="27">
      <c r="A124" s="96">
        <v>121</v>
      </c>
      <c r="B124" s="10" t="s">
        <v>157</v>
      </c>
      <c r="C124" s="11" t="s">
        <v>409</v>
      </c>
      <c r="D124" s="10">
        <v>2</v>
      </c>
      <c r="E124" s="10" t="s">
        <v>168</v>
      </c>
      <c r="F124" s="10" t="s">
        <v>169</v>
      </c>
      <c r="G124" s="10" t="s">
        <v>17</v>
      </c>
      <c r="H124" s="10">
        <v>69.5</v>
      </c>
      <c r="I124" s="10">
        <v>64</v>
      </c>
      <c r="J124" s="10">
        <v>133.5</v>
      </c>
      <c r="K124" s="80">
        <v>80.2</v>
      </c>
      <c r="L124" s="13">
        <f>J124/2*0.4+K124*0.6</f>
        <v>74.82</v>
      </c>
      <c r="M124" s="13">
        <f>RANK(L124,L$124:L$125)</f>
        <v>1</v>
      </c>
      <c r="N124" s="9"/>
    </row>
    <row r="125" spans="1:14" ht="27">
      <c r="A125" s="96">
        <v>122</v>
      </c>
      <c r="B125" s="10" t="s">
        <v>157</v>
      </c>
      <c r="C125" s="11" t="s">
        <v>409</v>
      </c>
      <c r="D125" s="10">
        <v>2</v>
      </c>
      <c r="E125" s="10" t="s">
        <v>170</v>
      </c>
      <c r="F125" s="10" t="s">
        <v>171</v>
      </c>
      <c r="G125" s="10" t="s">
        <v>17</v>
      </c>
      <c r="H125" s="10">
        <v>66</v>
      </c>
      <c r="I125" s="10">
        <v>62.5</v>
      </c>
      <c r="J125" s="10">
        <v>128.5</v>
      </c>
      <c r="K125" s="81">
        <v>78.6</v>
      </c>
      <c r="L125" s="13">
        <f>J125/2*0.4+K125*0.6</f>
        <v>72.86</v>
      </c>
      <c r="M125" s="13">
        <f>RANK(L125,L$124:L$125)</f>
        <v>2</v>
      </c>
      <c r="N125" s="9"/>
    </row>
    <row r="126" spans="1:14" ht="27">
      <c r="A126" s="96">
        <v>123</v>
      </c>
      <c r="B126" s="97" t="s">
        <v>317</v>
      </c>
      <c r="C126" s="98" t="s">
        <v>410</v>
      </c>
      <c r="D126" s="97">
        <v>1</v>
      </c>
      <c r="E126" s="97" t="s">
        <v>318</v>
      </c>
      <c r="F126" s="97" t="s">
        <v>319</v>
      </c>
      <c r="G126" s="97" t="s">
        <v>17</v>
      </c>
      <c r="H126" s="97">
        <v>66</v>
      </c>
      <c r="I126" s="97">
        <v>63</v>
      </c>
      <c r="J126" s="97">
        <v>129</v>
      </c>
      <c r="K126" s="99">
        <v>81</v>
      </c>
      <c r="L126" s="97">
        <v>74.4</v>
      </c>
      <c r="M126" s="97">
        <v>1</v>
      </c>
      <c r="N126" s="102"/>
    </row>
    <row r="127" spans="1:14" ht="27">
      <c r="A127" s="96">
        <v>124</v>
      </c>
      <c r="B127" s="97" t="s">
        <v>172</v>
      </c>
      <c r="C127" s="98" t="s">
        <v>411</v>
      </c>
      <c r="D127" s="97">
        <v>1</v>
      </c>
      <c r="E127" s="97" t="s">
        <v>320</v>
      </c>
      <c r="F127" s="97" t="s">
        <v>321</v>
      </c>
      <c r="G127" s="97" t="s">
        <v>17</v>
      </c>
      <c r="H127" s="97">
        <v>76.5</v>
      </c>
      <c r="I127" s="97">
        <v>55.5</v>
      </c>
      <c r="J127" s="97">
        <v>132</v>
      </c>
      <c r="K127" s="99">
        <v>81.6</v>
      </c>
      <c r="L127" s="97">
        <v>75.36</v>
      </c>
      <c r="M127" s="97">
        <v>1</v>
      </c>
      <c r="N127" s="102"/>
    </row>
    <row r="128" spans="1:14" s="1" customFormat="1" ht="27">
      <c r="A128" s="96">
        <v>125</v>
      </c>
      <c r="B128" s="10" t="s">
        <v>172</v>
      </c>
      <c r="C128" s="11" t="s">
        <v>412</v>
      </c>
      <c r="D128" s="10">
        <v>1</v>
      </c>
      <c r="E128" s="10" t="s">
        <v>173</v>
      </c>
      <c r="F128" s="10" t="s">
        <v>174</v>
      </c>
      <c r="G128" s="10" t="s">
        <v>17</v>
      </c>
      <c r="H128" s="10">
        <v>60</v>
      </c>
      <c r="I128" s="10">
        <v>51.5</v>
      </c>
      <c r="J128" s="10">
        <v>111.5</v>
      </c>
      <c r="K128" s="82">
        <v>86</v>
      </c>
      <c r="L128" s="13">
        <f aca="true" t="shared" si="8" ref="L128:L142">J128/2*0.4+K128*0.6</f>
        <v>73.9</v>
      </c>
      <c r="M128" s="13">
        <f>RANK(L128,L$128:L$128)</f>
        <v>1</v>
      </c>
      <c r="N128" s="9"/>
    </row>
    <row r="129" spans="1:14" ht="27">
      <c r="A129" s="96">
        <v>126</v>
      </c>
      <c r="B129" s="10" t="s">
        <v>175</v>
      </c>
      <c r="C129" s="11" t="s">
        <v>413</v>
      </c>
      <c r="D129" s="10">
        <v>1</v>
      </c>
      <c r="E129" s="10" t="s">
        <v>176</v>
      </c>
      <c r="F129" s="10" t="s">
        <v>177</v>
      </c>
      <c r="G129" s="10" t="s">
        <v>17</v>
      </c>
      <c r="H129" s="10">
        <v>77</v>
      </c>
      <c r="I129" s="10">
        <v>66.5</v>
      </c>
      <c r="J129" s="10">
        <v>143.5</v>
      </c>
      <c r="K129" s="83">
        <v>82.2</v>
      </c>
      <c r="L129" s="13">
        <f t="shared" si="8"/>
        <v>78.02000000000001</v>
      </c>
      <c r="M129" s="13">
        <f>RANK(L129,L$129:L$129)</f>
        <v>1</v>
      </c>
      <c r="N129" s="9"/>
    </row>
    <row r="130" spans="1:14" ht="27">
      <c r="A130" s="96">
        <v>127</v>
      </c>
      <c r="B130" s="10" t="s">
        <v>178</v>
      </c>
      <c r="C130" s="11" t="s">
        <v>414</v>
      </c>
      <c r="D130" s="10">
        <v>1</v>
      </c>
      <c r="E130" s="10" t="s">
        <v>179</v>
      </c>
      <c r="F130" s="10" t="s">
        <v>180</v>
      </c>
      <c r="G130" s="10" t="s">
        <v>25</v>
      </c>
      <c r="H130" s="10">
        <v>65</v>
      </c>
      <c r="I130" s="10">
        <v>59</v>
      </c>
      <c r="J130" s="10">
        <v>124</v>
      </c>
      <c r="K130" s="84">
        <v>78</v>
      </c>
      <c r="L130" s="13">
        <f t="shared" si="8"/>
        <v>71.6</v>
      </c>
      <c r="M130" s="85">
        <v>1</v>
      </c>
      <c r="N130" s="9"/>
    </row>
    <row r="131" spans="1:14" s="3" customFormat="1" ht="27">
      <c r="A131" s="96">
        <v>128</v>
      </c>
      <c r="B131" s="10" t="s">
        <v>178</v>
      </c>
      <c r="C131" s="11" t="s">
        <v>415</v>
      </c>
      <c r="D131" s="10">
        <v>1</v>
      </c>
      <c r="E131" s="10" t="s">
        <v>181</v>
      </c>
      <c r="F131" s="10" t="s">
        <v>182</v>
      </c>
      <c r="G131" s="10" t="s">
        <v>25</v>
      </c>
      <c r="H131" s="10">
        <v>53.5</v>
      </c>
      <c r="I131" s="10">
        <v>53.5</v>
      </c>
      <c r="J131" s="10">
        <v>107</v>
      </c>
      <c r="K131" s="86">
        <v>80</v>
      </c>
      <c r="L131" s="13">
        <f t="shared" si="8"/>
        <v>69.4</v>
      </c>
      <c r="M131" s="13">
        <v>1</v>
      </c>
      <c r="N131" s="9"/>
    </row>
    <row r="132" spans="1:14" s="3" customFormat="1" ht="27">
      <c r="A132" s="96">
        <v>129</v>
      </c>
      <c r="B132" s="97" t="s">
        <v>183</v>
      </c>
      <c r="C132" s="98" t="s">
        <v>416</v>
      </c>
      <c r="D132" s="97">
        <v>1</v>
      </c>
      <c r="E132" s="97" t="s">
        <v>322</v>
      </c>
      <c r="F132" s="97" t="s">
        <v>323</v>
      </c>
      <c r="G132" s="97" t="s">
        <v>17</v>
      </c>
      <c r="H132" s="97">
        <v>69.5</v>
      </c>
      <c r="I132" s="97">
        <v>63.5</v>
      </c>
      <c r="J132" s="97">
        <v>133</v>
      </c>
      <c r="K132" s="99">
        <v>79.8</v>
      </c>
      <c r="L132" s="97">
        <v>74.47999999999999</v>
      </c>
      <c r="M132" s="97">
        <v>1</v>
      </c>
      <c r="N132" s="102"/>
    </row>
    <row r="133" spans="1:14" ht="27">
      <c r="A133" s="96">
        <v>130</v>
      </c>
      <c r="B133" s="10" t="s">
        <v>183</v>
      </c>
      <c r="C133" s="11" t="s">
        <v>417</v>
      </c>
      <c r="D133" s="10">
        <v>1</v>
      </c>
      <c r="E133" s="10" t="s">
        <v>184</v>
      </c>
      <c r="F133" s="10" t="s">
        <v>185</v>
      </c>
      <c r="G133" s="10" t="s">
        <v>25</v>
      </c>
      <c r="H133" s="10">
        <v>81</v>
      </c>
      <c r="I133" s="10">
        <v>67</v>
      </c>
      <c r="J133" s="10">
        <v>148</v>
      </c>
      <c r="K133" s="87">
        <v>81</v>
      </c>
      <c r="L133" s="13">
        <f t="shared" si="8"/>
        <v>78.2</v>
      </c>
      <c r="M133" s="13">
        <f>RANK(L133,L$133:L$133)</f>
        <v>1</v>
      </c>
      <c r="N133" s="9"/>
    </row>
    <row r="134" spans="1:14" ht="27">
      <c r="A134" s="96">
        <v>131</v>
      </c>
      <c r="B134" s="10" t="s">
        <v>183</v>
      </c>
      <c r="C134" s="11" t="s">
        <v>418</v>
      </c>
      <c r="D134" s="10">
        <v>1</v>
      </c>
      <c r="E134" s="10" t="s">
        <v>186</v>
      </c>
      <c r="F134" s="10" t="s">
        <v>187</v>
      </c>
      <c r="G134" s="10" t="s">
        <v>25</v>
      </c>
      <c r="H134" s="10">
        <v>70</v>
      </c>
      <c r="I134" s="10">
        <v>49.5</v>
      </c>
      <c r="J134" s="10">
        <v>119.5</v>
      </c>
      <c r="K134" s="88">
        <v>81.4</v>
      </c>
      <c r="L134" s="13">
        <f t="shared" si="8"/>
        <v>72.74000000000001</v>
      </c>
      <c r="M134" s="13">
        <v>1</v>
      </c>
      <c r="N134" s="9"/>
    </row>
    <row r="135" spans="1:14" ht="27">
      <c r="A135" s="96">
        <v>132</v>
      </c>
      <c r="B135" s="97" t="s">
        <v>188</v>
      </c>
      <c r="C135" s="98" t="s">
        <v>419</v>
      </c>
      <c r="D135" s="97">
        <v>2</v>
      </c>
      <c r="E135" s="97" t="s">
        <v>324</v>
      </c>
      <c r="F135" s="97" t="s">
        <v>325</v>
      </c>
      <c r="G135" s="97" t="s">
        <v>17</v>
      </c>
      <c r="H135" s="97">
        <v>69</v>
      </c>
      <c r="I135" s="97">
        <v>67</v>
      </c>
      <c r="J135" s="97">
        <v>136</v>
      </c>
      <c r="K135" s="99">
        <v>82</v>
      </c>
      <c r="L135" s="97">
        <v>76.4</v>
      </c>
      <c r="M135" s="97">
        <v>1</v>
      </c>
      <c r="N135" s="102"/>
    </row>
    <row r="136" spans="1:14" ht="27">
      <c r="A136" s="96">
        <v>133</v>
      </c>
      <c r="B136" s="97" t="s">
        <v>188</v>
      </c>
      <c r="C136" s="98" t="s">
        <v>419</v>
      </c>
      <c r="D136" s="97">
        <v>2</v>
      </c>
      <c r="E136" s="97" t="s">
        <v>326</v>
      </c>
      <c r="F136" s="97" t="s">
        <v>327</v>
      </c>
      <c r="G136" s="97" t="s">
        <v>17</v>
      </c>
      <c r="H136" s="97">
        <v>59</v>
      </c>
      <c r="I136" s="97">
        <v>58.5</v>
      </c>
      <c r="J136" s="97">
        <v>117.5</v>
      </c>
      <c r="K136" s="99">
        <v>61.6</v>
      </c>
      <c r="L136" s="97">
        <v>60.46</v>
      </c>
      <c r="M136" s="97">
        <v>2</v>
      </c>
      <c r="N136" s="102"/>
    </row>
    <row r="137" spans="1:14" ht="27">
      <c r="A137" s="96">
        <v>134</v>
      </c>
      <c r="B137" s="10" t="s">
        <v>188</v>
      </c>
      <c r="C137" s="11" t="s">
        <v>420</v>
      </c>
      <c r="D137" s="10">
        <v>1</v>
      </c>
      <c r="E137" s="10" t="s">
        <v>189</v>
      </c>
      <c r="F137" s="10" t="s">
        <v>190</v>
      </c>
      <c r="G137" s="10" t="s">
        <v>25</v>
      </c>
      <c r="H137" s="10">
        <v>61</v>
      </c>
      <c r="I137" s="10">
        <v>53</v>
      </c>
      <c r="J137" s="10">
        <v>114</v>
      </c>
      <c r="K137" s="89">
        <v>78</v>
      </c>
      <c r="L137" s="13">
        <f t="shared" si="8"/>
        <v>69.6</v>
      </c>
      <c r="M137" s="13">
        <v>1</v>
      </c>
      <c r="N137" s="9"/>
    </row>
    <row r="138" spans="1:14" ht="27">
      <c r="A138" s="96">
        <v>135</v>
      </c>
      <c r="B138" s="97" t="s">
        <v>188</v>
      </c>
      <c r="C138" s="98" t="s">
        <v>421</v>
      </c>
      <c r="D138" s="97">
        <v>3</v>
      </c>
      <c r="E138" s="97" t="s">
        <v>328</v>
      </c>
      <c r="F138" s="97" t="s">
        <v>329</v>
      </c>
      <c r="G138" s="97" t="s">
        <v>17</v>
      </c>
      <c r="H138" s="97">
        <v>69.5</v>
      </c>
      <c r="I138" s="97">
        <v>67</v>
      </c>
      <c r="J138" s="97">
        <v>136.5</v>
      </c>
      <c r="K138" s="99">
        <v>79</v>
      </c>
      <c r="L138" s="97">
        <v>74.7</v>
      </c>
      <c r="M138" s="97">
        <v>1</v>
      </c>
      <c r="N138" s="102"/>
    </row>
    <row r="139" spans="1:14" ht="27">
      <c r="A139" s="96">
        <v>136</v>
      </c>
      <c r="B139" s="97" t="s">
        <v>188</v>
      </c>
      <c r="C139" s="98" t="s">
        <v>421</v>
      </c>
      <c r="D139" s="97">
        <v>3</v>
      </c>
      <c r="E139" s="97" t="s">
        <v>330</v>
      </c>
      <c r="F139" s="97" t="s">
        <v>331</v>
      </c>
      <c r="G139" s="97" t="s">
        <v>17</v>
      </c>
      <c r="H139" s="97">
        <v>77.5</v>
      </c>
      <c r="I139" s="97">
        <v>70</v>
      </c>
      <c r="J139" s="97">
        <v>147.5</v>
      </c>
      <c r="K139" s="99">
        <v>75</v>
      </c>
      <c r="L139" s="97">
        <v>74.5</v>
      </c>
      <c r="M139" s="97">
        <v>2</v>
      </c>
      <c r="N139" s="102"/>
    </row>
    <row r="140" spans="1:14" ht="27">
      <c r="A140" s="96">
        <v>137</v>
      </c>
      <c r="B140" s="97" t="s">
        <v>188</v>
      </c>
      <c r="C140" s="98" t="s">
        <v>421</v>
      </c>
      <c r="D140" s="97">
        <v>3</v>
      </c>
      <c r="E140" s="97" t="s">
        <v>332</v>
      </c>
      <c r="F140" s="97" t="s">
        <v>333</v>
      </c>
      <c r="G140" s="97" t="s">
        <v>17</v>
      </c>
      <c r="H140" s="97">
        <v>62</v>
      </c>
      <c r="I140" s="97">
        <v>68</v>
      </c>
      <c r="J140" s="97">
        <v>130</v>
      </c>
      <c r="K140" s="99">
        <v>79</v>
      </c>
      <c r="L140" s="97">
        <v>73.4</v>
      </c>
      <c r="M140" s="97">
        <v>3</v>
      </c>
      <c r="N140" s="102"/>
    </row>
    <row r="141" spans="1:14" ht="27">
      <c r="A141" s="96">
        <v>138</v>
      </c>
      <c r="B141" s="10" t="s">
        <v>188</v>
      </c>
      <c r="C141" s="11" t="s">
        <v>422</v>
      </c>
      <c r="D141" s="10">
        <v>1</v>
      </c>
      <c r="E141" s="10" t="s">
        <v>191</v>
      </c>
      <c r="F141" s="10" t="s">
        <v>192</v>
      </c>
      <c r="G141" s="10" t="s">
        <v>25</v>
      </c>
      <c r="H141" s="10">
        <v>71.5</v>
      </c>
      <c r="I141" s="10">
        <v>64</v>
      </c>
      <c r="J141" s="10">
        <v>135.5</v>
      </c>
      <c r="K141" s="90">
        <v>77.6</v>
      </c>
      <c r="L141" s="13">
        <f t="shared" si="8"/>
        <v>73.66</v>
      </c>
      <c r="M141" s="13">
        <v>1</v>
      </c>
      <c r="N141" s="9"/>
    </row>
    <row r="142" spans="1:14" ht="27">
      <c r="A142" s="96">
        <v>139</v>
      </c>
      <c r="B142" s="10" t="s">
        <v>188</v>
      </c>
      <c r="C142" s="11" t="s">
        <v>423</v>
      </c>
      <c r="D142" s="10">
        <v>1</v>
      </c>
      <c r="E142" s="10" t="s">
        <v>193</v>
      </c>
      <c r="F142" s="10" t="s">
        <v>194</v>
      </c>
      <c r="G142" s="10" t="s">
        <v>25</v>
      </c>
      <c r="H142" s="10">
        <v>61.5</v>
      </c>
      <c r="I142" s="10">
        <v>60.5</v>
      </c>
      <c r="J142" s="10">
        <v>122</v>
      </c>
      <c r="K142" s="91">
        <v>84.3</v>
      </c>
      <c r="L142" s="13">
        <f t="shared" si="8"/>
        <v>74.98</v>
      </c>
      <c r="M142" s="13">
        <f>RANK(L142,L$142:L$142)</f>
        <v>1</v>
      </c>
      <c r="N142" s="9"/>
    </row>
    <row r="143" spans="1:14" ht="27">
      <c r="A143" s="96">
        <v>140</v>
      </c>
      <c r="B143" s="10" t="s">
        <v>188</v>
      </c>
      <c r="C143" s="11" t="s">
        <v>424</v>
      </c>
      <c r="D143" s="10">
        <v>1</v>
      </c>
      <c r="E143" s="10" t="s">
        <v>195</v>
      </c>
      <c r="F143" s="10" t="s">
        <v>196</v>
      </c>
      <c r="G143" s="10" t="s">
        <v>25</v>
      </c>
      <c r="H143" s="10">
        <v>58.5</v>
      </c>
      <c r="I143" s="10">
        <v>52.5</v>
      </c>
      <c r="J143" s="10">
        <v>111</v>
      </c>
      <c r="K143" s="92">
        <v>80.7</v>
      </c>
      <c r="L143" s="13">
        <f>J143/2*0.4+K143*0.6</f>
        <v>70.62</v>
      </c>
      <c r="M143" s="13">
        <v>1</v>
      </c>
      <c r="N143" s="9"/>
    </row>
    <row r="144" spans="1:14" ht="27">
      <c r="A144" s="96">
        <v>141</v>
      </c>
      <c r="B144" s="10" t="s">
        <v>188</v>
      </c>
      <c r="C144" s="11" t="s">
        <v>425</v>
      </c>
      <c r="D144" s="10">
        <v>1</v>
      </c>
      <c r="E144" s="10" t="s">
        <v>197</v>
      </c>
      <c r="F144" s="10" t="s">
        <v>198</v>
      </c>
      <c r="G144" s="10" t="s">
        <v>17</v>
      </c>
      <c r="H144" s="10">
        <v>62</v>
      </c>
      <c r="I144" s="10">
        <v>64</v>
      </c>
      <c r="J144" s="10">
        <v>126</v>
      </c>
      <c r="K144" s="93">
        <v>80.8</v>
      </c>
      <c r="L144" s="13">
        <f>J144/2*0.4+K144*0.6</f>
        <v>73.68</v>
      </c>
      <c r="M144" s="13">
        <v>1</v>
      </c>
      <c r="N144" s="9"/>
    </row>
    <row r="145" spans="1:14" ht="27">
      <c r="A145" s="96">
        <v>142</v>
      </c>
      <c r="B145" s="10" t="s">
        <v>188</v>
      </c>
      <c r="C145" s="11" t="s">
        <v>426</v>
      </c>
      <c r="D145" s="10">
        <v>1</v>
      </c>
      <c r="E145" s="10" t="s">
        <v>199</v>
      </c>
      <c r="F145" s="10" t="s">
        <v>200</v>
      </c>
      <c r="G145" s="10" t="s">
        <v>17</v>
      </c>
      <c r="H145" s="10">
        <v>70</v>
      </c>
      <c r="I145" s="10">
        <v>69</v>
      </c>
      <c r="J145" s="10">
        <v>139</v>
      </c>
      <c r="K145" s="94">
        <v>77.2</v>
      </c>
      <c r="L145" s="13">
        <f>J145/2*0.4+K145*0.6</f>
        <v>74.12</v>
      </c>
      <c r="M145" s="13">
        <v>1</v>
      </c>
      <c r="N145" s="9"/>
    </row>
    <row r="146" spans="1:14" ht="43.5" customHeight="1">
      <c r="A146" s="96">
        <v>143</v>
      </c>
      <c r="B146" s="97" t="s">
        <v>188</v>
      </c>
      <c r="C146" s="98" t="s">
        <v>427</v>
      </c>
      <c r="D146" s="97">
        <v>1</v>
      </c>
      <c r="E146" s="97" t="s">
        <v>334</v>
      </c>
      <c r="F146" s="97" t="s">
        <v>335</v>
      </c>
      <c r="G146" s="97" t="s">
        <v>25</v>
      </c>
      <c r="H146" s="97">
        <v>74</v>
      </c>
      <c r="I146" s="97">
        <v>54</v>
      </c>
      <c r="J146" s="97">
        <v>128</v>
      </c>
      <c r="K146" s="99">
        <v>76</v>
      </c>
      <c r="L146" s="97">
        <v>71.2</v>
      </c>
      <c r="M146" s="97">
        <v>1</v>
      </c>
      <c r="N146" s="98" t="s">
        <v>336</v>
      </c>
    </row>
    <row r="147" spans="1:14" ht="27">
      <c r="A147" s="96">
        <v>144</v>
      </c>
      <c r="B147" s="97" t="s">
        <v>201</v>
      </c>
      <c r="C147" s="98" t="s">
        <v>428</v>
      </c>
      <c r="D147" s="97">
        <v>1</v>
      </c>
      <c r="E147" s="97" t="s">
        <v>337</v>
      </c>
      <c r="F147" s="97" t="s">
        <v>338</v>
      </c>
      <c r="G147" s="97" t="s">
        <v>25</v>
      </c>
      <c r="H147" s="97">
        <v>59</v>
      </c>
      <c r="I147" s="97">
        <v>59.5</v>
      </c>
      <c r="J147" s="97">
        <v>118.5</v>
      </c>
      <c r="K147" s="99">
        <v>75</v>
      </c>
      <c r="L147" s="97">
        <v>68.7</v>
      </c>
      <c r="M147" s="97">
        <v>1</v>
      </c>
      <c r="N147" s="102"/>
    </row>
    <row r="148" spans="1:14" ht="27">
      <c r="A148" s="96">
        <v>145</v>
      </c>
      <c r="B148" s="10" t="s">
        <v>201</v>
      </c>
      <c r="C148" s="11" t="s">
        <v>429</v>
      </c>
      <c r="D148" s="10">
        <v>1</v>
      </c>
      <c r="E148" s="10" t="s">
        <v>202</v>
      </c>
      <c r="F148" s="10" t="s">
        <v>203</v>
      </c>
      <c r="G148" s="10" t="s">
        <v>25</v>
      </c>
      <c r="H148" s="10">
        <v>66.5</v>
      </c>
      <c r="I148" s="10">
        <v>56</v>
      </c>
      <c r="J148" s="10">
        <v>122.5</v>
      </c>
      <c r="K148" s="95">
        <v>76.4</v>
      </c>
      <c r="L148" s="13">
        <f>J148/2*0.4+K148*0.6</f>
        <v>70.34</v>
      </c>
      <c r="M148" s="85">
        <v>1</v>
      </c>
      <c r="N148" s="9"/>
    </row>
    <row r="149" spans="1:14" ht="27">
      <c r="A149" s="96">
        <v>146</v>
      </c>
      <c r="B149" s="97" t="s">
        <v>339</v>
      </c>
      <c r="C149" s="98" t="s">
        <v>430</v>
      </c>
      <c r="D149" s="97">
        <v>2</v>
      </c>
      <c r="E149" s="97" t="s">
        <v>340</v>
      </c>
      <c r="F149" s="97" t="s">
        <v>341</v>
      </c>
      <c r="G149" s="97" t="s">
        <v>17</v>
      </c>
      <c r="H149" s="97">
        <v>64</v>
      </c>
      <c r="I149" s="97">
        <v>52.5</v>
      </c>
      <c r="J149" s="97">
        <v>116.5</v>
      </c>
      <c r="K149" s="99">
        <v>73</v>
      </c>
      <c r="L149" s="97">
        <v>67.1</v>
      </c>
      <c r="M149" s="97">
        <v>1</v>
      </c>
      <c r="N149" s="102"/>
    </row>
    <row r="150" spans="1:14" ht="27">
      <c r="A150" s="96">
        <v>147</v>
      </c>
      <c r="B150" s="97" t="s">
        <v>339</v>
      </c>
      <c r="C150" s="98" t="s">
        <v>430</v>
      </c>
      <c r="D150" s="97">
        <v>2</v>
      </c>
      <c r="E150" s="97" t="s">
        <v>342</v>
      </c>
      <c r="F150" s="97" t="s">
        <v>343</v>
      </c>
      <c r="G150" s="97" t="s">
        <v>17</v>
      </c>
      <c r="H150" s="97">
        <v>59</v>
      </c>
      <c r="I150" s="97">
        <v>49.5</v>
      </c>
      <c r="J150" s="97">
        <v>108.5</v>
      </c>
      <c r="K150" s="99">
        <v>74.2</v>
      </c>
      <c r="L150" s="97">
        <v>66.22</v>
      </c>
      <c r="M150" s="97">
        <v>2</v>
      </c>
      <c r="N150" s="102"/>
    </row>
  </sheetData>
  <sheetProtection/>
  <mergeCells count="1">
    <mergeCell ref="A2:N2"/>
  </mergeCells>
  <printOptions gridLines="1"/>
  <pageMargins left="0.37" right="0.17" top="0.25" bottom="0.27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刘玉丹</cp:lastModifiedBy>
  <cp:lastPrinted>2020-08-12T03:17:07Z</cp:lastPrinted>
  <dcterms:created xsi:type="dcterms:W3CDTF">2006-09-16T00:00:00Z</dcterms:created>
  <dcterms:modified xsi:type="dcterms:W3CDTF">2020-08-12T08:01:39Z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2052-11.1.0.9828</vt:lpwstr>
  </property>
</Properties>
</file>