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889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<sst xmlns="http://schemas.openxmlformats.org/spreadsheetml/2006/main" count="348" uniqueCount="135">
  <si>
    <t>附件</t>
  </si>
  <si>
    <t>2019年度防城港市港口区中小学教师第二批公开招聘考核和体检人选名单</t>
  </si>
  <si>
    <t>序号</t>
  </si>
  <si>
    <t>招聘单位</t>
  </si>
  <si>
    <t>招聘岗位</t>
  </si>
  <si>
    <t>招聘人数</t>
  </si>
  <si>
    <t>考生姓名</t>
  </si>
  <si>
    <t>性别</t>
  </si>
  <si>
    <t>准考证号</t>
  </si>
  <si>
    <t>笔试成绩</t>
  </si>
  <si>
    <t>占40%</t>
  </si>
  <si>
    <t>面试成绩</t>
  </si>
  <si>
    <t>占60%</t>
  </si>
  <si>
    <t>总成绩</t>
  </si>
  <si>
    <t>排名</t>
  </si>
  <si>
    <t>备注</t>
  </si>
  <si>
    <t>防城港市豪丫小学</t>
  </si>
  <si>
    <t>450602001       小学语文教师</t>
  </si>
  <si>
    <t>梁家秀</t>
  </si>
  <si>
    <t>女</t>
  </si>
  <si>
    <t>黄燕玲</t>
  </si>
  <si>
    <t>覃燕秋</t>
  </si>
  <si>
    <t>莫韦标</t>
  </si>
  <si>
    <t>男</t>
  </si>
  <si>
    <t>覃金贵</t>
  </si>
  <si>
    <t>450602002       小学数学教师</t>
  </si>
  <si>
    <t>陆叶柔</t>
  </si>
  <si>
    <t>徐秋艳</t>
  </si>
  <si>
    <t>黄小玲</t>
  </si>
  <si>
    <t>韦乐乐</t>
  </si>
  <si>
    <t>严慧珊</t>
  </si>
  <si>
    <t>450602004       小学美术教师</t>
  </si>
  <si>
    <t>覃利肖</t>
  </si>
  <si>
    <t>450602005       小学音乐教师</t>
  </si>
  <si>
    <t>潘珑鑫</t>
  </si>
  <si>
    <t>防城港市金湾中学</t>
  </si>
  <si>
    <t>450602006       初中语文教师</t>
  </si>
  <si>
    <t>陆平清</t>
  </si>
  <si>
    <t>唐银</t>
  </si>
  <si>
    <t>颜子林</t>
  </si>
  <si>
    <t>覃美园</t>
  </si>
  <si>
    <t>吴晓萍</t>
  </si>
  <si>
    <t>黄家奇</t>
  </si>
  <si>
    <t>450602007       初中数学教师</t>
  </si>
  <si>
    <t>许菁芸</t>
  </si>
  <si>
    <t>黄家艳</t>
  </si>
  <si>
    <t>邓乃真</t>
  </si>
  <si>
    <t>甘佩凤</t>
  </si>
  <si>
    <t>谭晓雯</t>
  </si>
  <si>
    <t>450602008       初中英语教师</t>
  </si>
  <si>
    <t>柴兆燕</t>
  </si>
  <si>
    <t>黄政武</t>
  </si>
  <si>
    <t>韦红玉</t>
  </si>
  <si>
    <t>邱议</t>
  </si>
  <si>
    <t>黄彩芬</t>
  </si>
  <si>
    <t>朱祝莹</t>
  </si>
  <si>
    <t>450602009       初中政治教师</t>
  </si>
  <si>
    <t>曾彩霞</t>
  </si>
  <si>
    <t>陆明英</t>
  </si>
  <si>
    <t>4506020010      初中历史教师</t>
  </si>
  <si>
    <t>路祯</t>
  </si>
  <si>
    <t>龚鸿英</t>
  </si>
  <si>
    <t>4506020011      初中生物教师</t>
  </si>
  <si>
    <t>莫婵</t>
  </si>
  <si>
    <t>曾丽</t>
  </si>
  <si>
    <t>4506020012      初中地理教师</t>
  </si>
  <si>
    <t>刘琼</t>
  </si>
  <si>
    <t>韦文杰</t>
  </si>
  <si>
    <t>4506020013      初中体育教师</t>
  </si>
  <si>
    <t>丁自辉</t>
  </si>
  <si>
    <t>覃劲雄</t>
  </si>
  <si>
    <t>4506020014      初中信息技术教师</t>
  </si>
  <si>
    <t>骆小红</t>
  </si>
  <si>
    <t>李春华</t>
  </si>
  <si>
    <t>4506020015      初中美术教师</t>
  </si>
  <si>
    <t>王玉婕</t>
  </si>
  <si>
    <t>4506020016      初中音乐教师</t>
  </si>
  <si>
    <t>支莉</t>
  </si>
  <si>
    <t>防城港市桃花湾中学</t>
  </si>
  <si>
    <t>4506020017      小学语文教师</t>
  </si>
  <si>
    <t>张秋梅</t>
  </si>
  <si>
    <t>植婷婷</t>
  </si>
  <si>
    <t>莫佳静</t>
  </si>
  <si>
    <t>陈小玲</t>
  </si>
  <si>
    <t>游越斐</t>
  </si>
  <si>
    <t>4506020018      小学数学教师</t>
  </si>
  <si>
    <t>李涛</t>
  </si>
  <si>
    <t>陈芳英</t>
  </si>
  <si>
    <t>罗俊秀</t>
  </si>
  <si>
    <t>钟嘉欣</t>
  </si>
  <si>
    <t>颜庆连</t>
  </si>
  <si>
    <t>4506020019      小学体育教师</t>
  </si>
  <si>
    <t>叶辉锦</t>
  </si>
  <si>
    <t>4506020020      小学美术教师</t>
  </si>
  <si>
    <t>曾晓萍</t>
  </si>
  <si>
    <t>4506020021       小学音乐教师</t>
  </si>
  <si>
    <t>黄荣娇</t>
  </si>
  <si>
    <t>惠慧</t>
  </si>
  <si>
    <t>20190221316     初中语文教师</t>
  </si>
  <si>
    <t>李玉梅</t>
  </si>
  <si>
    <t>苏榆媛</t>
  </si>
  <si>
    <t>莫倩倩</t>
  </si>
  <si>
    <t>李姝</t>
  </si>
  <si>
    <t>李月媚</t>
  </si>
  <si>
    <t>4506020023      初中数学教师</t>
  </si>
  <si>
    <t>年婷婷</t>
  </si>
  <si>
    <t>邓鸿翠</t>
  </si>
  <si>
    <t>莫中浪</t>
  </si>
  <si>
    <t>陈伟杰</t>
  </si>
  <si>
    <t>潘东小</t>
  </si>
  <si>
    <t>4506020024      初中英语教师</t>
  </si>
  <si>
    <t>李玲玉</t>
  </si>
  <si>
    <t>苏兴静</t>
  </si>
  <si>
    <t>石睿</t>
  </si>
  <si>
    <t>蒙红梅</t>
  </si>
  <si>
    <t>沈倩</t>
  </si>
  <si>
    <t>4506020025      初中政治教师</t>
  </si>
  <si>
    <t>韦慧兰</t>
  </si>
  <si>
    <t>张菊燕</t>
  </si>
  <si>
    <t>4506020026      初中历史教师</t>
  </si>
  <si>
    <t>黄元生</t>
  </si>
  <si>
    <t>王彩君</t>
  </si>
  <si>
    <t>4506020027      初中生物教师</t>
  </si>
  <si>
    <t>王博样</t>
  </si>
  <si>
    <t>4506020028      初中地理教师</t>
  </si>
  <si>
    <t>蒙雪艺</t>
  </si>
  <si>
    <t>4506020029      初中体育教师</t>
  </si>
  <si>
    <t>李芳利</t>
  </si>
  <si>
    <t>张欢</t>
  </si>
  <si>
    <t>4506020030      初中信息技术教师</t>
  </si>
  <si>
    <t>利秋兰</t>
  </si>
  <si>
    <t>4506020031      初中美术教师</t>
  </si>
  <si>
    <t>王海荣</t>
  </si>
  <si>
    <t>4506020032      初中音乐教师</t>
  </si>
  <si>
    <t>张晓庆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</si>
</sst>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6">
    <font>
      <sz val="11"/>
      <color indexed="8"/>
      <name val="宋体"/>
      <family val="0"/>
    </font>
    <font>
      <sz val="11"/>
      <name val="宋体"/>
      <family val="0"/>
    </font>
    <font>
      <sz val="16"/>
      <color indexed="8"/>
      <name val="宋体"/>
      <family val="0"/>
    </font>
    <font>
      <sz val="26"/>
      <color indexed="8"/>
      <name val="宋体"/>
      <family val="0"/>
    </font>
    <font>
      <b/>
      <sz val="11"/>
      <name val="宋体"/>
      <family val="0"/>
    </font>
    <font>
      <sz val="12"/>
      <color indexed="8"/>
      <name val="宋体"/>
      <family val="0"/>
    </font>
    <font>
      <sz val="12"/>
      <name val="宋体"/>
      <family val="0"/>
    </font>
    <font>
      <sz val="11"/>
      <color indexed="10"/>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0" fillId="0" borderId="0">
      <alignment/>
      <protection/>
    </xf>
    <xf numFmtId="0" fontId="19" fillId="0" borderId="0" applyNumberFormat="0" applyFill="0" applyBorder="0" applyAlignment="0" applyProtection="0"/>
    <xf numFmtId="0" fontId="22" fillId="6"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1" borderId="5" applyNumberFormat="0" applyAlignment="0" applyProtection="0"/>
    <xf numFmtId="0" fontId="8" fillId="12" borderId="6" applyNumberFormat="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20" fillId="17" borderId="0" applyNumberFormat="0" applyBorder="0" applyAlignment="0" applyProtection="0"/>
    <xf numFmtId="0" fontId="15" fillId="11" borderId="8" applyNumberFormat="0" applyAlignment="0" applyProtection="0"/>
    <xf numFmtId="0" fontId="21" fillId="5"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26">
    <xf numFmtId="0" fontId="0" fillId="0" borderId="0" xfId="0" applyAlignment="1">
      <alignment/>
    </xf>
    <xf numFmtId="0" fontId="0" fillId="0" borderId="0" xfId="0" applyFont="1"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176" fontId="0" fillId="0" borderId="0" xfId="0" applyNumberFormat="1" applyBorder="1" applyAlignment="1">
      <alignment horizontal="center" vertical="center"/>
    </xf>
    <xf numFmtId="0" fontId="4" fillId="7"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Fill="1" applyBorder="1" applyAlignment="1">
      <alignment horizontal="center" vertical="center"/>
    </xf>
    <xf numFmtId="176" fontId="4" fillId="7" borderId="10" xfId="0" applyNumberFormat="1" applyFont="1" applyFill="1" applyBorder="1" applyAlignment="1">
      <alignment horizontal="center" vertical="center" wrapText="1"/>
    </xf>
    <xf numFmtId="9" fontId="4" fillId="7" borderId="1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wrapText="1"/>
    </xf>
    <xf numFmtId="0" fontId="7" fillId="0" borderId="10" xfId="0" applyFont="1" applyFill="1" applyBorder="1" applyAlignment="1">
      <alignment horizontal="center" vertical="center" wrapText="1"/>
    </xf>
    <xf numFmtId="176" fontId="0" fillId="0" borderId="10" xfId="0" applyNumberFormat="1" applyBorder="1" applyAlignment="1">
      <alignment horizontal="center" vertical="center"/>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tabSelected="1" workbookViewId="0" topLeftCell="A2">
      <selection activeCell="O2" sqref="O2"/>
    </sheetView>
  </sheetViews>
  <sheetFormatPr defaultColWidth="9.00390625" defaultRowHeight="13.5"/>
  <cols>
    <col min="1" max="1" width="6.375" style="2" customWidth="1"/>
    <col min="2" max="2" width="20.875" style="2" customWidth="1"/>
    <col min="3" max="3" width="18.125" style="3" customWidth="1"/>
    <col min="4" max="4" width="6.00390625" style="2" customWidth="1"/>
    <col min="5" max="5" width="12.875" style="2" customWidth="1"/>
    <col min="6" max="6" width="6.75390625" style="2" customWidth="1"/>
    <col min="7" max="7" width="20.125" style="2" customWidth="1"/>
    <col min="8" max="8" width="10.75390625" style="2" customWidth="1"/>
    <col min="9" max="9" width="10.00390625" style="4" customWidth="1"/>
    <col min="10" max="10" width="10.75390625" style="2" customWidth="1"/>
    <col min="11" max="11" width="9.875" style="4" customWidth="1"/>
    <col min="12" max="12" width="10.75390625" style="2" customWidth="1"/>
    <col min="13" max="13" width="8.375" style="2" customWidth="1"/>
    <col min="14" max="14" width="10.375" style="2" customWidth="1"/>
  </cols>
  <sheetData>
    <row r="1" spans="1:2" ht="30.75" customHeight="1">
      <c r="A1" s="23" t="s">
        <v>0</v>
      </c>
      <c r="B1" s="23"/>
    </row>
    <row r="2" spans="1:14" ht="36" customHeight="1">
      <c r="A2" s="24" t="s">
        <v>1</v>
      </c>
      <c r="B2" s="24"/>
      <c r="C2" s="25"/>
      <c r="D2" s="24"/>
      <c r="E2" s="24"/>
      <c r="F2" s="24"/>
      <c r="G2" s="24"/>
      <c r="H2" s="24"/>
      <c r="I2" s="24"/>
      <c r="J2" s="24"/>
      <c r="K2" s="24"/>
      <c r="L2" s="24"/>
      <c r="M2" s="24"/>
      <c r="N2" s="24"/>
    </row>
    <row r="3" spans="1:14" ht="27.75" customHeight="1">
      <c r="A3" s="5" t="s">
        <v>2</v>
      </c>
      <c r="B3" s="5" t="s">
        <v>3</v>
      </c>
      <c r="C3" s="5" t="s">
        <v>4</v>
      </c>
      <c r="D3" s="5" t="s">
        <v>5</v>
      </c>
      <c r="E3" s="5" t="s">
        <v>6</v>
      </c>
      <c r="F3" s="5" t="s">
        <v>7</v>
      </c>
      <c r="G3" s="5" t="s">
        <v>8</v>
      </c>
      <c r="H3" s="5" t="s">
        <v>9</v>
      </c>
      <c r="I3" s="13" t="s">
        <v>10</v>
      </c>
      <c r="J3" s="5" t="s">
        <v>11</v>
      </c>
      <c r="K3" s="13" t="s">
        <v>12</v>
      </c>
      <c r="L3" s="14" t="s">
        <v>13</v>
      </c>
      <c r="M3" s="14" t="s">
        <v>14</v>
      </c>
      <c r="N3" s="5" t="s">
        <v>15</v>
      </c>
    </row>
    <row r="4" spans="1:14" ht="31.5" customHeight="1">
      <c r="A4" s="6">
        <v>1</v>
      </c>
      <c r="B4" s="7" t="s">
        <v>16</v>
      </c>
      <c r="C4" s="6" t="s">
        <v>17</v>
      </c>
      <c r="D4" s="8">
        <v>5</v>
      </c>
      <c r="E4" s="8" t="s">
        <v>18</v>
      </c>
      <c r="F4" s="6" t="s">
        <v>19</v>
      </c>
      <c r="G4" s="9">
        <v>20190010115</v>
      </c>
      <c r="H4" s="9">
        <v>161</v>
      </c>
      <c r="I4" s="15">
        <f aca="true" t="shared" si="0" ref="I4:I45">H4*0.4</f>
        <v>64.4</v>
      </c>
      <c r="J4" s="6">
        <v>74.2</v>
      </c>
      <c r="K4" s="15">
        <f aca="true" t="shared" si="1" ref="K4:K45">J4*0.6</f>
        <v>44.52</v>
      </c>
      <c r="L4" s="15">
        <f>I4+K4</f>
        <v>108.92000000000002</v>
      </c>
      <c r="M4" s="6">
        <v>1</v>
      </c>
      <c r="N4" s="6"/>
    </row>
    <row r="5" spans="1:14" ht="31.5" customHeight="1">
      <c r="A5" s="6">
        <v>2</v>
      </c>
      <c r="B5" s="7" t="s">
        <v>16</v>
      </c>
      <c r="C5" s="6" t="s">
        <v>17</v>
      </c>
      <c r="D5" s="8">
        <v>5</v>
      </c>
      <c r="E5" s="8" t="s">
        <v>20</v>
      </c>
      <c r="F5" s="6" t="s">
        <v>19</v>
      </c>
      <c r="G5" s="9">
        <v>20190010302</v>
      </c>
      <c r="H5" s="9">
        <v>151.5</v>
      </c>
      <c r="I5" s="15">
        <f t="shared" si="0"/>
        <v>60.6</v>
      </c>
      <c r="J5" s="6">
        <v>78.8</v>
      </c>
      <c r="K5" s="15">
        <f t="shared" si="1"/>
        <v>47.279999999999994</v>
      </c>
      <c r="L5" s="15">
        <f>I5+K5</f>
        <v>107.88</v>
      </c>
      <c r="M5" s="6">
        <v>2</v>
      </c>
      <c r="N5" s="6"/>
    </row>
    <row r="6" spans="1:14" ht="31.5" customHeight="1">
      <c r="A6" s="6">
        <v>3</v>
      </c>
      <c r="B6" s="7" t="s">
        <v>16</v>
      </c>
      <c r="C6" s="6" t="s">
        <v>17</v>
      </c>
      <c r="D6" s="8">
        <v>5</v>
      </c>
      <c r="E6" s="8" t="s">
        <v>21</v>
      </c>
      <c r="F6" s="6" t="s">
        <v>19</v>
      </c>
      <c r="G6" s="9">
        <v>20190010111</v>
      </c>
      <c r="H6" s="9">
        <v>144.5</v>
      </c>
      <c r="I6" s="15">
        <f t="shared" si="0"/>
        <v>57.800000000000004</v>
      </c>
      <c r="J6" s="6">
        <v>82</v>
      </c>
      <c r="K6" s="15">
        <f t="shared" si="1"/>
        <v>49.199999999999996</v>
      </c>
      <c r="L6" s="15">
        <f>I6+K6</f>
        <v>107</v>
      </c>
      <c r="M6" s="6">
        <v>3</v>
      </c>
      <c r="N6" s="6"/>
    </row>
    <row r="7" spans="1:14" ht="31.5" customHeight="1">
      <c r="A7" s="6">
        <v>4</v>
      </c>
      <c r="B7" s="7" t="s">
        <v>16</v>
      </c>
      <c r="C7" s="6" t="s">
        <v>17</v>
      </c>
      <c r="D7" s="8">
        <v>5</v>
      </c>
      <c r="E7" s="8" t="s">
        <v>22</v>
      </c>
      <c r="F7" s="6" t="s">
        <v>23</v>
      </c>
      <c r="G7" s="9">
        <v>20190010222</v>
      </c>
      <c r="H7" s="9">
        <v>139.5</v>
      </c>
      <c r="I7" s="15">
        <f t="shared" si="0"/>
        <v>55.800000000000004</v>
      </c>
      <c r="J7" s="6">
        <v>83.6</v>
      </c>
      <c r="K7" s="15">
        <f t="shared" si="1"/>
        <v>50.16</v>
      </c>
      <c r="L7" s="15">
        <f>I7+K7</f>
        <v>105.96000000000001</v>
      </c>
      <c r="M7" s="6">
        <v>4</v>
      </c>
      <c r="N7" s="6"/>
    </row>
    <row r="8" spans="1:14" ht="31.5" customHeight="1">
      <c r="A8" s="6">
        <v>5</v>
      </c>
      <c r="B8" s="7" t="s">
        <v>16</v>
      </c>
      <c r="C8" s="6" t="s">
        <v>17</v>
      </c>
      <c r="D8" s="8">
        <v>5</v>
      </c>
      <c r="E8" s="8" t="s">
        <v>24</v>
      </c>
      <c r="F8" s="6" t="s">
        <v>19</v>
      </c>
      <c r="G8" s="9">
        <v>20190010106</v>
      </c>
      <c r="H8" s="9">
        <v>139</v>
      </c>
      <c r="I8" s="15">
        <f t="shared" si="0"/>
        <v>55.6</v>
      </c>
      <c r="J8" s="6">
        <v>83.8</v>
      </c>
      <c r="K8" s="15">
        <f t="shared" si="1"/>
        <v>50.279999999999994</v>
      </c>
      <c r="L8" s="15">
        <f>I8+K8</f>
        <v>105.88</v>
      </c>
      <c r="M8" s="6">
        <v>5</v>
      </c>
      <c r="N8" s="6"/>
    </row>
    <row r="9" spans="1:14" ht="31.5" customHeight="1">
      <c r="A9" s="6">
        <v>6</v>
      </c>
      <c r="B9" s="7" t="s">
        <v>16</v>
      </c>
      <c r="C9" s="6" t="s">
        <v>25</v>
      </c>
      <c r="D9" s="8">
        <v>5</v>
      </c>
      <c r="E9" s="8" t="s">
        <v>26</v>
      </c>
      <c r="F9" s="6" t="s">
        <v>19</v>
      </c>
      <c r="G9" s="9">
        <v>20190020405</v>
      </c>
      <c r="H9" s="9">
        <v>138.5</v>
      </c>
      <c r="I9" s="15">
        <f t="shared" si="0"/>
        <v>55.400000000000006</v>
      </c>
      <c r="J9" s="6">
        <v>87.4</v>
      </c>
      <c r="K9" s="15">
        <f t="shared" si="1"/>
        <v>52.440000000000005</v>
      </c>
      <c r="L9" s="15">
        <f aca="true" t="shared" si="2" ref="L9:L45">SUM(I9,K9)</f>
        <v>107.84</v>
      </c>
      <c r="M9" s="6">
        <v>1</v>
      </c>
      <c r="N9" s="6"/>
    </row>
    <row r="10" spans="1:14" ht="31.5" customHeight="1">
      <c r="A10" s="6">
        <v>7</v>
      </c>
      <c r="B10" s="7" t="s">
        <v>16</v>
      </c>
      <c r="C10" s="6" t="s">
        <v>25</v>
      </c>
      <c r="D10" s="8">
        <v>5</v>
      </c>
      <c r="E10" s="8" t="s">
        <v>27</v>
      </c>
      <c r="F10" s="6" t="s">
        <v>19</v>
      </c>
      <c r="G10" s="9">
        <v>20190020402</v>
      </c>
      <c r="H10" s="9">
        <v>152</v>
      </c>
      <c r="I10" s="15">
        <f t="shared" si="0"/>
        <v>60.800000000000004</v>
      </c>
      <c r="J10" s="6">
        <v>77.8</v>
      </c>
      <c r="K10" s="15">
        <f t="shared" si="1"/>
        <v>46.68</v>
      </c>
      <c r="L10" s="15">
        <f t="shared" si="2"/>
        <v>107.48</v>
      </c>
      <c r="M10" s="6">
        <v>2</v>
      </c>
      <c r="N10" s="6"/>
    </row>
    <row r="11" spans="1:14" ht="31.5" customHeight="1">
      <c r="A11" s="6">
        <v>8</v>
      </c>
      <c r="B11" s="7" t="s">
        <v>16</v>
      </c>
      <c r="C11" s="6" t="s">
        <v>25</v>
      </c>
      <c r="D11" s="8">
        <v>5</v>
      </c>
      <c r="E11" s="8" t="s">
        <v>28</v>
      </c>
      <c r="F11" s="6" t="s">
        <v>19</v>
      </c>
      <c r="G11" s="9">
        <v>20190020512</v>
      </c>
      <c r="H11" s="9">
        <v>148.5</v>
      </c>
      <c r="I11" s="15">
        <f t="shared" si="0"/>
        <v>59.400000000000006</v>
      </c>
      <c r="J11" s="6">
        <v>75</v>
      </c>
      <c r="K11" s="15">
        <f t="shared" si="1"/>
        <v>45</v>
      </c>
      <c r="L11" s="15">
        <f t="shared" si="2"/>
        <v>104.4</v>
      </c>
      <c r="M11" s="6">
        <v>3</v>
      </c>
      <c r="N11" s="6"/>
    </row>
    <row r="12" spans="1:14" ht="31.5" customHeight="1">
      <c r="A12" s="6">
        <v>9</v>
      </c>
      <c r="B12" s="7" t="s">
        <v>16</v>
      </c>
      <c r="C12" s="6" t="s">
        <v>25</v>
      </c>
      <c r="D12" s="8">
        <v>5</v>
      </c>
      <c r="E12" s="8" t="s">
        <v>29</v>
      </c>
      <c r="F12" s="6" t="s">
        <v>19</v>
      </c>
      <c r="G12" s="9">
        <v>20190020412</v>
      </c>
      <c r="H12" s="9">
        <v>137.5</v>
      </c>
      <c r="I12" s="15">
        <f t="shared" si="0"/>
        <v>55</v>
      </c>
      <c r="J12" s="6">
        <v>82.2</v>
      </c>
      <c r="K12" s="15">
        <f t="shared" si="1"/>
        <v>49.32</v>
      </c>
      <c r="L12" s="15">
        <f t="shared" si="2"/>
        <v>104.32</v>
      </c>
      <c r="M12" s="6">
        <v>4</v>
      </c>
      <c r="N12" s="6"/>
    </row>
    <row r="13" spans="1:14" ht="31.5" customHeight="1">
      <c r="A13" s="6">
        <v>10</v>
      </c>
      <c r="B13" s="7" t="s">
        <v>16</v>
      </c>
      <c r="C13" s="6" t="s">
        <v>25</v>
      </c>
      <c r="D13" s="8">
        <v>5</v>
      </c>
      <c r="E13" s="8" t="s">
        <v>30</v>
      </c>
      <c r="F13" s="9" t="s">
        <v>19</v>
      </c>
      <c r="G13" s="9">
        <v>20190020328</v>
      </c>
      <c r="H13" s="9">
        <v>132</v>
      </c>
      <c r="I13" s="15">
        <f t="shared" si="0"/>
        <v>52.800000000000004</v>
      </c>
      <c r="J13" s="6">
        <v>85.8</v>
      </c>
      <c r="K13" s="15">
        <f t="shared" si="1"/>
        <v>51.48</v>
      </c>
      <c r="L13" s="15">
        <f t="shared" si="2"/>
        <v>104.28</v>
      </c>
      <c r="M13" s="6">
        <v>5</v>
      </c>
      <c r="N13" s="6"/>
    </row>
    <row r="14" spans="1:14" ht="31.5" customHeight="1">
      <c r="A14" s="6">
        <v>11</v>
      </c>
      <c r="B14" s="7" t="s">
        <v>16</v>
      </c>
      <c r="C14" s="6" t="s">
        <v>31</v>
      </c>
      <c r="D14" s="8">
        <v>1</v>
      </c>
      <c r="E14" s="8" t="s">
        <v>32</v>
      </c>
      <c r="F14" s="6" t="s">
        <v>19</v>
      </c>
      <c r="G14" s="9">
        <v>20190040519</v>
      </c>
      <c r="H14" s="9">
        <v>142</v>
      </c>
      <c r="I14" s="15">
        <f t="shared" si="0"/>
        <v>56.800000000000004</v>
      </c>
      <c r="J14" s="6">
        <v>81</v>
      </c>
      <c r="K14" s="15">
        <f t="shared" si="1"/>
        <v>48.6</v>
      </c>
      <c r="L14" s="15">
        <f t="shared" si="2"/>
        <v>105.4</v>
      </c>
      <c r="M14" s="6">
        <v>1</v>
      </c>
      <c r="N14" s="6"/>
    </row>
    <row r="15" spans="1:14" ht="31.5" customHeight="1">
      <c r="A15" s="6">
        <v>12</v>
      </c>
      <c r="B15" s="7" t="s">
        <v>16</v>
      </c>
      <c r="C15" s="6" t="s">
        <v>33</v>
      </c>
      <c r="D15" s="8">
        <v>1</v>
      </c>
      <c r="E15" s="8" t="s">
        <v>34</v>
      </c>
      <c r="F15" s="6" t="s">
        <v>19</v>
      </c>
      <c r="G15" s="9">
        <v>20190050523</v>
      </c>
      <c r="H15" s="9">
        <v>136</v>
      </c>
      <c r="I15" s="15">
        <f t="shared" si="0"/>
        <v>54.400000000000006</v>
      </c>
      <c r="J15" s="6">
        <v>77.4</v>
      </c>
      <c r="K15" s="15">
        <f t="shared" si="1"/>
        <v>46.440000000000005</v>
      </c>
      <c r="L15" s="15">
        <f t="shared" si="2"/>
        <v>100.84</v>
      </c>
      <c r="M15" s="6">
        <v>1</v>
      </c>
      <c r="N15" s="6"/>
    </row>
    <row r="16" spans="1:14" ht="31.5" customHeight="1">
      <c r="A16" s="6">
        <v>13</v>
      </c>
      <c r="B16" s="7" t="s">
        <v>35</v>
      </c>
      <c r="C16" s="6" t="s">
        <v>36</v>
      </c>
      <c r="D16" s="8">
        <v>6</v>
      </c>
      <c r="E16" s="8" t="s">
        <v>37</v>
      </c>
      <c r="F16" s="6" t="s">
        <v>19</v>
      </c>
      <c r="G16" s="9">
        <v>20190060530</v>
      </c>
      <c r="H16" s="9">
        <v>152</v>
      </c>
      <c r="I16" s="15">
        <f t="shared" si="0"/>
        <v>60.800000000000004</v>
      </c>
      <c r="J16" s="6">
        <v>84.6</v>
      </c>
      <c r="K16" s="15">
        <f t="shared" si="1"/>
        <v>50.76</v>
      </c>
      <c r="L16" s="15">
        <f t="shared" si="2"/>
        <v>111.56</v>
      </c>
      <c r="M16" s="6">
        <v>1</v>
      </c>
      <c r="N16" s="6"/>
    </row>
    <row r="17" spans="1:14" ht="31.5" customHeight="1">
      <c r="A17" s="6">
        <v>14</v>
      </c>
      <c r="B17" s="7" t="s">
        <v>35</v>
      </c>
      <c r="C17" s="6" t="s">
        <v>36</v>
      </c>
      <c r="D17" s="8">
        <v>6</v>
      </c>
      <c r="E17" s="8" t="s">
        <v>38</v>
      </c>
      <c r="F17" s="6" t="s">
        <v>19</v>
      </c>
      <c r="G17" s="9">
        <v>20190060620</v>
      </c>
      <c r="H17" s="9">
        <v>149.5</v>
      </c>
      <c r="I17" s="15">
        <f t="shared" si="0"/>
        <v>59.800000000000004</v>
      </c>
      <c r="J17" s="6">
        <v>85.4</v>
      </c>
      <c r="K17" s="15">
        <f t="shared" si="1"/>
        <v>51.24</v>
      </c>
      <c r="L17" s="15">
        <f t="shared" si="2"/>
        <v>111.04</v>
      </c>
      <c r="M17" s="6">
        <v>2</v>
      </c>
      <c r="N17" s="16"/>
    </row>
    <row r="18" spans="1:14" ht="31.5" customHeight="1">
      <c r="A18" s="6">
        <v>15</v>
      </c>
      <c r="B18" s="7" t="s">
        <v>35</v>
      </c>
      <c r="C18" s="6" t="s">
        <v>36</v>
      </c>
      <c r="D18" s="8">
        <v>6</v>
      </c>
      <c r="E18" s="8" t="s">
        <v>39</v>
      </c>
      <c r="F18" s="6" t="s">
        <v>23</v>
      </c>
      <c r="G18" s="9">
        <v>20190060605</v>
      </c>
      <c r="H18" s="9">
        <v>147</v>
      </c>
      <c r="I18" s="15">
        <f t="shared" si="0"/>
        <v>58.800000000000004</v>
      </c>
      <c r="J18" s="6">
        <v>85.6</v>
      </c>
      <c r="K18" s="15">
        <f t="shared" si="1"/>
        <v>51.35999999999999</v>
      </c>
      <c r="L18" s="15">
        <f t="shared" si="2"/>
        <v>110.16</v>
      </c>
      <c r="M18" s="6">
        <v>3</v>
      </c>
      <c r="N18" s="6"/>
    </row>
    <row r="19" spans="1:14" ht="31.5" customHeight="1">
      <c r="A19" s="6">
        <v>16</v>
      </c>
      <c r="B19" s="7" t="s">
        <v>35</v>
      </c>
      <c r="C19" s="6" t="s">
        <v>36</v>
      </c>
      <c r="D19" s="8">
        <v>6</v>
      </c>
      <c r="E19" s="8" t="s">
        <v>40</v>
      </c>
      <c r="F19" s="6" t="s">
        <v>19</v>
      </c>
      <c r="G19" s="9">
        <v>20190060622</v>
      </c>
      <c r="H19" s="9">
        <v>150.5</v>
      </c>
      <c r="I19" s="15">
        <f t="shared" si="0"/>
        <v>60.2</v>
      </c>
      <c r="J19" s="6">
        <v>83</v>
      </c>
      <c r="K19" s="15">
        <f t="shared" si="1"/>
        <v>49.8</v>
      </c>
      <c r="L19" s="15">
        <f t="shared" si="2"/>
        <v>110</v>
      </c>
      <c r="M19" s="6">
        <v>4</v>
      </c>
      <c r="N19" s="6"/>
    </row>
    <row r="20" spans="1:14" ht="31.5" customHeight="1">
      <c r="A20" s="6">
        <v>17</v>
      </c>
      <c r="B20" s="7" t="s">
        <v>35</v>
      </c>
      <c r="C20" s="6" t="s">
        <v>36</v>
      </c>
      <c r="D20" s="8">
        <v>6</v>
      </c>
      <c r="E20" s="8" t="s">
        <v>41</v>
      </c>
      <c r="F20" s="6" t="s">
        <v>19</v>
      </c>
      <c r="G20" s="9">
        <v>20190060623</v>
      </c>
      <c r="H20" s="9">
        <v>153</v>
      </c>
      <c r="I20" s="15">
        <f t="shared" si="0"/>
        <v>61.2</v>
      </c>
      <c r="J20" s="6">
        <v>81</v>
      </c>
      <c r="K20" s="15">
        <f t="shared" si="1"/>
        <v>48.6</v>
      </c>
      <c r="L20" s="15">
        <f t="shared" si="2"/>
        <v>109.80000000000001</v>
      </c>
      <c r="M20" s="6">
        <v>5</v>
      </c>
      <c r="N20" s="6"/>
    </row>
    <row r="21" spans="1:14" ht="31.5" customHeight="1">
      <c r="A21" s="6">
        <v>18</v>
      </c>
      <c r="B21" s="7" t="s">
        <v>35</v>
      </c>
      <c r="C21" s="6" t="s">
        <v>36</v>
      </c>
      <c r="D21" s="8">
        <v>6</v>
      </c>
      <c r="E21" s="8" t="s">
        <v>42</v>
      </c>
      <c r="F21" s="6" t="s">
        <v>23</v>
      </c>
      <c r="G21" s="9">
        <v>20190060602</v>
      </c>
      <c r="H21" s="9">
        <v>144</v>
      </c>
      <c r="I21" s="15">
        <f t="shared" si="0"/>
        <v>57.6</v>
      </c>
      <c r="J21" s="6">
        <v>85.8</v>
      </c>
      <c r="K21" s="15">
        <f t="shared" si="1"/>
        <v>51.48</v>
      </c>
      <c r="L21" s="15">
        <f t="shared" si="2"/>
        <v>109.08</v>
      </c>
      <c r="M21" s="6">
        <v>6</v>
      </c>
      <c r="N21" s="6"/>
    </row>
    <row r="22" spans="1:14" ht="31.5" customHeight="1">
      <c r="A22" s="6">
        <v>19</v>
      </c>
      <c r="B22" s="7" t="s">
        <v>35</v>
      </c>
      <c r="C22" s="6" t="s">
        <v>43</v>
      </c>
      <c r="D22" s="8">
        <v>5</v>
      </c>
      <c r="E22" s="8" t="s">
        <v>44</v>
      </c>
      <c r="F22" s="6" t="s">
        <v>19</v>
      </c>
      <c r="G22" s="10">
        <v>20190071818</v>
      </c>
      <c r="H22" s="10">
        <v>136.5</v>
      </c>
      <c r="I22" s="15">
        <f t="shared" si="0"/>
        <v>54.6</v>
      </c>
      <c r="J22" s="6">
        <v>84.4</v>
      </c>
      <c r="K22" s="15">
        <f t="shared" si="1"/>
        <v>50.64</v>
      </c>
      <c r="L22" s="15">
        <f t="shared" si="2"/>
        <v>105.24000000000001</v>
      </c>
      <c r="M22" s="6">
        <v>1</v>
      </c>
      <c r="N22" s="6"/>
    </row>
    <row r="23" spans="1:14" ht="31.5" customHeight="1">
      <c r="A23" s="6">
        <v>20</v>
      </c>
      <c r="B23" s="7" t="s">
        <v>35</v>
      </c>
      <c r="C23" s="6" t="s">
        <v>43</v>
      </c>
      <c r="D23" s="8">
        <v>5</v>
      </c>
      <c r="E23" s="8" t="s">
        <v>45</v>
      </c>
      <c r="F23" s="6" t="s">
        <v>19</v>
      </c>
      <c r="G23" s="10">
        <v>20190071817</v>
      </c>
      <c r="H23" s="10">
        <v>138</v>
      </c>
      <c r="I23" s="15">
        <f t="shared" si="0"/>
        <v>55.2</v>
      </c>
      <c r="J23" s="6">
        <v>79.4</v>
      </c>
      <c r="K23" s="15">
        <f t="shared" si="1"/>
        <v>47.64</v>
      </c>
      <c r="L23" s="15">
        <f t="shared" si="2"/>
        <v>102.84</v>
      </c>
      <c r="M23" s="6">
        <v>2</v>
      </c>
      <c r="N23" s="6"/>
    </row>
    <row r="24" spans="1:14" ht="31.5" customHeight="1">
      <c r="A24" s="6">
        <v>21</v>
      </c>
      <c r="B24" s="7" t="s">
        <v>35</v>
      </c>
      <c r="C24" s="6" t="s">
        <v>43</v>
      </c>
      <c r="D24" s="8">
        <v>5</v>
      </c>
      <c r="E24" s="8" t="s">
        <v>46</v>
      </c>
      <c r="F24" s="6" t="s">
        <v>23</v>
      </c>
      <c r="G24" s="10">
        <v>20190071816</v>
      </c>
      <c r="H24" s="10">
        <v>119.5</v>
      </c>
      <c r="I24" s="15">
        <f t="shared" si="0"/>
        <v>47.800000000000004</v>
      </c>
      <c r="J24" s="6">
        <v>84.4</v>
      </c>
      <c r="K24" s="15">
        <f t="shared" si="1"/>
        <v>50.64</v>
      </c>
      <c r="L24" s="15">
        <f t="shared" si="2"/>
        <v>98.44</v>
      </c>
      <c r="M24" s="6">
        <v>3</v>
      </c>
      <c r="N24" s="6"/>
    </row>
    <row r="25" spans="1:14" ht="31.5" customHeight="1">
      <c r="A25" s="6">
        <v>22</v>
      </c>
      <c r="B25" s="7" t="s">
        <v>35</v>
      </c>
      <c r="C25" s="6" t="s">
        <v>43</v>
      </c>
      <c r="D25" s="8">
        <v>5</v>
      </c>
      <c r="E25" s="8" t="s">
        <v>47</v>
      </c>
      <c r="F25" s="6" t="s">
        <v>19</v>
      </c>
      <c r="G25" s="10">
        <v>20190071815</v>
      </c>
      <c r="H25" s="10">
        <v>128.5</v>
      </c>
      <c r="I25" s="15">
        <f t="shared" si="0"/>
        <v>51.400000000000006</v>
      </c>
      <c r="J25" s="6">
        <v>78</v>
      </c>
      <c r="K25" s="15">
        <f t="shared" si="1"/>
        <v>46.8</v>
      </c>
      <c r="L25" s="15">
        <f t="shared" si="2"/>
        <v>98.2</v>
      </c>
      <c r="M25" s="6">
        <v>4</v>
      </c>
      <c r="N25" s="6"/>
    </row>
    <row r="26" spans="1:14" ht="31.5" customHeight="1">
      <c r="A26" s="6">
        <v>23</v>
      </c>
      <c r="B26" s="7" t="s">
        <v>35</v>
      </c>
      <c r="C26" s="6" t="s">
        <v>43</v>
      </c>
      <c r="D26" s="8">
        <v>5</v>
      </c>
      <c r="E26" s="8" t="s">
        <v>48</v>
      </c>
      <c r="F26" s="6" t="s">
        <v>19</v>
      </c>
      <c r="G26" s="10">
        <v>20190071819</v>
      </c>
      <c r="H26" s="10">
        <v>129.5</v>
      </c>
      <c r="I26" s="15">
        <f t="shared" si="0"/>
        <v>51.800000000000004</v>
      </c>
      <c r="J26" s="6">
        <v>72.8</v>
      </c>
      <c r="K26" s="15">
        <f t="shared" si="1"/>
        <v>43.68</v>
      </c>
      <c r="L26" s="15">
        <f t="shared" si="2"/>
        <v>95.48</v>
      </c>
      <c r="M26" s="6">
        <v>5</v>
      </c>
      <c r="N26" s="6"/>
    </row>
    <row r="27" spans="1:14" ht="31.5" customHeight="1">
      <c r="A27" s="6">
        <v>24</v>
      </c>
      <c r="B27" s="7" t="s">
        <v>35</v>
      </c>
      <c r="C27" s="6" t="s">
        <v>49</v>
      </c>
      <c r="D27" s="8">
        <v>6</v>
      </c>
      <c r="E27" s="8" t="s">
        <v>50</v>
      </c>
      <c r="F27" s="6" t="s">
        <v>19</v>
      </c>
      <c r="G27" s="9">
        <v>20190080721</v>
      </c>
      <c r="H27" s="9">
        <v>167</v>
      </c>
      <c r="I27" s="15">
        <f t="shared" si="0"/>
        <v>66.8</v>
      </c>
      <c r="J27" s="6">
        <v>84</v>
      </c>
      <c r="K27" s="15">
        <f t="shared" si="1"/>
        <v>50.4</v>
      </c>
      <c r="L27" s="15">
        <f t="shared" si="2"/>
        <v>117.19999999999999</v>
      </c>
      <c r="M27" s="6">
        <v>1</v>
      </c>
      <c r="N27" s="6"/>
    </row>
    <row r="28" spans="1:14" ht="31.5" customHeight="1">
      <c r="A28" s="6">
        <v>25</v>
      </c>
      <c r="B28" s="7" t="s">
        <v>35</v>
      </c>
      <c r="C28" s="6" t="s">
        <v>49</v>
      </c>
      <c r="D28" s="8">
        <v>6</v>
      </c>
      <c r="E28" s="8" t="s">
        <v>51</v>
      </c>
      <c r="F28" s="6" t="s">
        <v>23</v>
      </c>
      <c r="G28" s="9">
        <v>20190080707</v>
      </c>
      <c r="H28" s="9">
        <v>144.5</v>
      </c>
      <c r="I28" s="15">
        <f t="shared" si="0"/>
        <v>57.800000000000004</v>
      </c>
      <c r="J28" s="6">
        <v>83.2</v>
      </c>
      <c r="K28" s="15">
        <f t="shared" si="1"/>
        <v>49.92</v>
      </c>
      <c r="L28" s="15">
        <f t="shared" si="2"/>
        <v>107.72</v>
      </c>
      <c r="M28" s="6">
        <v>2</v>
      </c>
      <c r="N28" s="6"/>
    </row>
    <row r="29" spans="1:14" ht="31.5" customHeight="1">
      <c r="A29" s="6">
        <v>26</v>
      </c>
      <c r="B29" s="7" t="s">
        <v>35</v>
      </c>
      <c r="C29" s="6" t="s">
        <v>49</v>
      </c>
      <c r="D29" s="8">
        <v>6</v>
      </c>
      <c r="E29" s="8" t="s">
        <v>52</v>
      </c>
      <c r="F29" s="6" t="s">
        <v>19</v>
      </c>
      <c r="G29" s="9">
        <v>20190080701</v>
      </c>
      <c r="H29" s="9">
        <v>147.5</v>
      </c>
      <c r="I29" s="15">
        <f t="shared" si="0"/>
        <v>59</v>
      </c>
      <c r="J29" s="6">
        <v>80.4</v>
      </c>
      <c r="K29" s="15">
        <f t="shared" si="1"/>
        <v>48.24</v>
      </c>
      <c r="L29" s="15">
        <f t="shared" si="2"/>
        <v>107.24000000000001</v>
      </c>
      <c r="M29" s="6">
        <v>3</v>
      </c>
      <c r="N29" s="6"/>
    </row>
    <row r="30" spans="1:14" ht="31.5" customHeight="1">
      <c r="A30" s="6">
        <v>27</v>
      </c>
      <c r="B30" s="7" t="s">
        <v>35</v>
      </c>
      <c r="C30" s="6" t="s">
        <v>49</v>
      </c>
      <c r="D30" s="8">
        <v>6</v>
      </c>
      <c r="E30" s="9" t="s">
        <v>53</v>
      </c>
      <c r="F30" s="6" t="s">
        <v>19</v>
      </c>
      <c r="G30" s="9">
        <v>20190080725</v>
      </c>
      <c r="H30" s="9">
        <v>139.5</v>
      </c>
      <c r="I30" s="15">
        <f t="shared" si="0"/>
        <v>55.800000000000004</v>
      </c>
      <c r="J30" s="6">
        <v>84</v>
      </c>
      <c r="K30" s="15">
        <f t="shared" si="1"/>
        <v>50.4</v>
      </c>
      <c r="L30" s="15">
        <f t="shared" si="2"/>
        <v>106.2</v>
      </c>
      <c r="M30" s="6">
        <v>4</v>
      </c>
      <c r="N30" s="6"/>
    </row>
    <row r="31" spans="1:14" ht="31.5" customHeight="1">
      <c r="A31" s="6">
        <v>28</v>
      </c>
      <c r="B31" s="7" t="s">
        <v>35</v>
      </c>
      <c r="C31" s="6" t="s">
        <v>49</v>
      </c>
      <c r="D31" s="8">
        <v>6</v>
      </c>
      <c r="E31" s="8" t="s">
        <v>54</v>
      </c>
      <c r="F31" s="6" t="s">
        <v>19</v>
      </c>
      <c r="G31" s="9">
        <v>20190080706</v>
      </c>
      <c r="H31" s="9">
        <v>158</v>
      </c>
      <c r="I31" s="15">
        <f t="shared" si="0"/>
        <v>63.2</v>
      </c>
      <c r="J31" s="6">
        <v>70</v>
      </c>
      <c r="K31" s="15">
        <f t="shared" si="1"/>
        <v>42</v>
      </c>
      <c r="L31" s="15">
        <f t="shared" si="2"/>
        <v>105.2</v>
      </c>
      <c r="M31" s="6">
        <v>5</v>
      </c>
      <c r="N31" s="6"/>
    </row>
    <row r="32" spans="1:14" ht="31.5" customHeight="1">
      <c r="A32" s="6">
        <v>29</v>
      </c>
      <c r="B32" s="7" t="s">
        <v>35</v>
      </c>
      <c r="C32" s="6" t="s">
        <v>49</v>
      </c>
      <c r="D32" s="8">
        <v>6</v>
      </c>
      <c r="E32" s="8" t="s">
        <v>55</v>
      </c>
      <c r="F32" s="6" t="s">
        <v>19</v>
      </c>
      <c r="G32" s="9">
        <v>20190080705</v>
      </c>
      <c r="H32" s="9">
        <v>151.5</v>
      </c>
      <c r="I32" s="15">
        <f t="shared" si="0"/>
        <v>60.6</v>
      </c>
      <c r="J32" s="6">
        <v>73</v>
      </c>
      <c r="K32" s="15">
        <f t="shared" si="1"/>
        <v>43.8</v>
      </c>
      <c r="L32" s="15">
        <f t="shared" si="2"/>
        <v>104.4</v>
      </c>
      <c r="M32" s="6">
        <v>6</v>
      </c>
      <c r="N32" s="6"/>
    </row>
    <row r="33" spans="1:14" ht="31.5" customHeight="1">
      <c r="A33" s="6">
        <v>30</v>
      </c>
      <c r="B33" s="7" t="s">
        <v>35</v>
      </c>
      <c r="C33" s="6" t="s">
        <v>56</v>
      </c>
      <c r="D33" s="8">
        <v>2</v>
      </c>
      <c r="E33" s="8" t="s">
        <v>57</v>
      </c>
      <c r="F33" s="6" t="s">
        <v>19</v>
      </c>
      <c r="G33" s="9">
        <v>20190091726</v>
      </c>
      <c r="H33" s="10">
        <v>155.5</v>
      </c>
      <c r="I33" s="15">
        <f t="shared" si="0"/>
        <v>62.2</v>
      </c>
      <c r="J33" s="6">
        <v>84.6</v>
      </c>
      <c r="K33" s="15">
        <f t="shared" si="1"/>
        <v>50.76</v>
      </c>
      <c r="L33" s="15">
        <f t="shared" si="2"/>
        <v>112.96000000000001</v>
      </c>
      <c r="M33" s="6">
        <v>1</v>
      </c>
      <c r="N33" s="6"/>
    </row>
    <row r="34" spans="1:14" ht="31.5" customHeight="1">
      <c r="A34" s="6">
        <v>31</v>
      </c>
      <c r="B34" s="7" t="s">
        <v>35</v>
      </c>
      <c r="C34" s="6" t="s">
        <v>56</v>
      </c>
      <c r="D34" s="8">
        <v>2</v>
      </c>
      <c r="E34" s="8" t="s">
        <v>58</v>
      </c>
      <c r="F34" s="6" t="s">
        <v>19</v>
      </c>
      <c r="G34" s="9">
        <v>20190091716</v>
      </c>
      <c r="H34" s="10">
        <v>143</v>
      </c>
      <c r="I34" s="15">
        <f t="shared" si="0"/>
        <v>57.2</v>
      </c>
      <c r="J34" s="6">
        <v>80.8</v>
      </c>
      <c r="K34" s="15">
        <f t="shared" si="1"/>
        <v>48.48</v>
      </c>
      <c r="L34" s="15">
        <f t="shared" si="2"/>
        <v>105.68</v>
      </c>
      <c r="M34" s="6">
        <v>2</v>
      </c>
      <c r="N34" s="6"/>
    </row>
    <row r="35" spans="1:14" ht="31.5" customHeight="1">
      <c r="A35" s="6">
        <v>32</v>
      </c>
      <c r="B35" s="7" t="s">
        <v>35</v>
      </c>
      <c r="C35" s="6" t="s">
        <v>59</v>
      </c>
      <c r="D35" s="8">
        <v>2</v>
      </c>
      <c r="E35" s="8" t="s">
        <v>60</v>
      </c>
      <c r="F35" s="6" t="s">
        <v>19</v>
      </c>
      <c r="G35" s="9">
        <v>20190101728</v>
      </c>
      <c r="H35" s="10">
        <v>139.5</v>
      </c>
      <c r="I35" s="15">
        <f t="shared" si="0"/>
        <v>55.800000000000004</v>
      </c>
      <c r="J35" s="6">
        <v>81.8</v>
      </c>
      <c r="K35" s="15">
        <f t="shared" si="1"/>
        <v>49.08</v>
      </c>
      <c r="L35" s="15">
        <f t="shared" si="2"/>
        <v>104.88</v>
      </c>
      <c r="M35" s="6">
        <v>1</v>
      </c>
      <c r="N35" s="6"/>
    </row>
    <row r="36" spans="1:14" ht="31.5" customHeight="1">
      <c r="A36" s="6">
        <v>33</v>
      </c>
      <c r="B36" s="7" t="s">
        <v>35</v>
      </c>
      <c r="C36" s="6" t="s">
        <v>59</v>
      </c>
      <c r="D36" s="8">
        <v>2</v>
      </c>
      <c r="E36" s="8" t="s">
        <v>61</v>
      </c>
      <c r="F36" s="6" t="s">
        <v>19</v>
      </c>
      <c r="G36" s="9">
        <v>20190101730</v>
      </c>
      <c r="H36" s="10">
        <v>133.5</v>
      </c>
      <c r="I36" s="15">
        <f t="shared" si="0"/>
        <v>53.400000000000006</v>
      </c>
      <c r="J36" s="6">
        <v>77.4</v>
      </c>
      <c r="K36" s="15">
        <f t="shared" si="1"/>
        <v>46.440000000000005</v>
      </c>
      <c r="L36" s="15">
        <f t="shared" si="2"/>
        <v>99.84</v>
      </c>
      <c r="M36" s="6">
        <v>2</v>
      </c>
      <c r="N36" s="6"/>
    </row>
    <row r="37" spans="1:14" ht="31.5" customHeight="1">
      <c r="A37" s="6">
        <v>34</v>
      </c>
      <c r="B37" s="7" t="s">
        <v>35</v>
      </c>
      <c r="C37" s="6" t="s">
        <v>62</v>
      </c>
      <c r="D37" s="8">
        <v>2</v>
      </c>
      <c r="E37" s="8" t="s">
        <v>63</v>
      </c>
      <c r="F37" s="6" t="s">
        <v>19</v>
      </c>
      <c r="G37" s="10">
        <v>20190111802</v>
      </c>
      <c r="H37" s="10">
        <v>144.5</v>
      </c>
      <c r="I37" s="15">
        <f t="shared" si="0"/>
        <v>57.800000000000004</v>
      </c>
      <c r="J37" s="6">
        <v>78.4</v>
      </c>
      <c r="K37" s="15">
        <f t="shared" si="1"/>
        <v>47.04</v>
      </c>
      <c r="L37" s="15">
        <f t="shared" si="2"/>
        <v>104.84</v>
      </c>
      <c r="M37" s="6">
        <v>1</v>
      </c>
      <c r="N37" s="6"/>
    </row>
    <row r="38" spans="1:14" ht="31.5" customHeight="1">
      <c r="A38" s="6">
        <v>35</v>
      </c>
      <c r="B38" s="7" t="s">
        <v>35</v>
      </c>
      <c r="C38" s="6" t="s">
        <v>62</v>
      </c>
      <c r="D38" s="8">
        <v>2</v>
      </c>
      <c r="E38" s="8" t="s">
        <v>64</v>
      </c>
      <c r="F38" s="6" t="s">
        <v>19</v>
      </c>
      <c r="G38" s="10">
        <v>20190111803</v>
      </c>
      <c r="H38" s="10">
        <v>139</v>
      </c>
      <c r="I38" s="15">
        <f t="shared" si="0"/>
        <v>55.6</v>
      </c>
      <c r="J38" s="6">
        <v>81</v>
      </c>
      <c r="K38" s="15">
        <f t="shared" si="1"/>
        <v>48.6</v>
      </c>
      <c r="L38" s="15">
        <f t="shared" si="2"/>
        <v>104.2</v>
      </c>
      <c r="M38" s="6">
        <v>2</v>
      </c>
      <c r="N38" s="6"/>
    </row>
    <row r="39" spans="1:14" ht="31.5" customHeight="1">
      <c r="A39" s="6">
        <v>36</v>
      </c>
      <c r="B39" s="7" t="s">
        <v>35</v>
      </c>
      <c r="C39" s="6" t="s">
        <v>65</v>
      </c>
      <c r="D39" s="8">
        <v>2</v>
      </c>
      <c r="E39" s="8" t="s">
        <v>66</v>
      </c>
      <c r="F39" s="6" t="s">
        <v>19</v>
      </c>
      <c r="G39" s="9">
        <v>20190120801</v>
      </c>
      <c r="H39" s="10">
        <v>146.5</v>
      </c>
      <c r="I39" s="15">
        <f t="shared" si="0"/>
        <v>58.6</v>
      </c>
      <c r="J39" s="6">
        <v>85.6</v>
      </c>
      <c r="K39" s="15">
        <f t="shared" si="1"/>
        <v>51.35999999999999</v>
      </c>
      <c r="L39" s="15">
        <f t="shared" si="2"/>
        <v>109.96</v>
      </c>
      <c r="M39" s="6">
        <v>1</v>
      </c>
      <c r="N39" s="6"/>
    </row>
    <row r="40" spans="1:14" ht="31.5" customHeight="1">
      <c r="A40" s="6">
        <v>37</v>
      </c>
      <c r="B40" s="7" t="s">
        <v>35</v>
      </c>
      <c r="C40" s="6" t="s">
        <v>65</v>
      </c>
      <c r="D40" s="8">
        <v>2</v>
      </c>
      <c r="E40" s="8" t="s">
        <v>67</v>
      </c>
      <c r="F40" s="6" t="s">
        <v>23</v>
      </c>
      <c r="G40" s="9">
        <v>20190120728</v>
      </c>
      <c r="H40" s="10">
        <v>146.5</v>
      </c>
      <c r="I40" s="15">
        <f t="shared" si="0"/>
        <v>58.6</v>
      </c>
      <c r="J40" s="6">
        <v>84.6</v>
      </c>
      <c r="K40" s="15">
        <f t="shared" si="1"/>
        <v>50.76</v>
      </c>
      <c r="L40" s="15">
        <f t="shared" si="2"/>
        <v>109.36</v>
      </c>
      <c r="M40" s="6">
        <v>2</v>
      </c>
      <c r="N40" s="6"/>
    </row>
    <row r="41" spans="1:14" ht="31.5" customHeight="1">
      <c r="A41" s="6">
        <v>38</v>
      </c>
      <c r="B41" s="7" t="s">
        <v>35</v>
      </c>
      <c r="C41" s="6" t="s">
        <v>68</v>
      </c>
      <c r="D41" s="8">
        <v>2</v>
      </c>
      <c r="E41" s="8" t="s">
        <v>69</v>
      </c>
      <c r="F41" s="6" t="s">
        <v>23</v>
      </c>
      <c r="G41" s="10">
        <v>20190131806</v>
      </c>
      <c r="H41" s="10">
        <v>145</v>
      </c>
      <c r="I41" s="15">
        <f t="shared" si="0"/>
        <v>58</v>
      </c>
      <c r="J41" s="6">
        <v>80.8</v>
      </c>
      <c r="K41" s="15">
        <f t="shared" si="1"/>
        <v>48.48</v>
      </c>
      <c r="L41" s="15">
        <f t="shared" si="2"/>
        <v>106.47999999999999</v>
      </c>
      <c r="M41" s="6">
        <v>1</v>
      </c>
      <c r="N41" s="6"/>
    </row>
    <row r="42" spans="1:14" ht="31.5" customHeight="1">
      <c r="A42" s="6">
        <v>39</v>
      </c>
      <c r="B42" s="7" t="s">
        <v>35</v>
      </c>
      <c r="C42" s="6" t="s">
        <v>68</v>
      </c>
      <c r="D42" s="8">
        <v>2</v>
      </c>
      <c r="E42" s="8" t="s">
        <v>70</v>
      </c>
      <c r="F42" s="6" t="s">
        <v>23</v>
      </c>
      <c r="G42" s="10">
        <v>20190131808</v>
      </c>
      <c r="H42" s="10">
        <v>128</v>
      </c>
      <c r="I42" s="15">
        <f t="shared" si="0"/>
        <v>51.2</v>
      </c>
      <c r="J42" s="6">
        <v>88.2</v>
      </c>
      <c r="K42" s="15">
        <f t="shared" si="1"/>
        <v>52.92</v>
      </c>
      <c r="L42" s="15">
        <f t="shared" si="2"/>
        <v>104.12</v>
      </c>
      <c r="M42" s="6">
        <v>2</v>
      </c>
      <c r="N42" s="6"/>
    </row>
    <row r="43" spans="1:14" ht="31.5" customHeight="1">
      <c r="A43" s="6">
        <v>40</v>
      </c>
      <c r="B43" s="7" t="s">
        <v>35</v>
      </c>
      <c r="C43" s="6" t="s">
        <v>71</v>
      </c>
      <c r="D43" s="8">
        <v>2</v>
      </c>
      <c r="E43" s="8" t="s">
        <v>72</v>
      </c>
      <c r="F43" s="6" t="s">
        <v>19</v>
      </c>
      <c r="G43" s="10">
        <v>20190140806</v>
      </c>
      <c r="H43" s="10">
        <v>142.5</v>
      </c>
      <c r="I43" s="15">
        <f t="shared" si="0"/>
        <v>57</v>
      </c>
      <c r="J43" s="6">
        <v>79.4</v>
      </c>
      <c r="K43" s="15">
        <f t="shared" si="1"/>
        <v>47.64</v>
      </c>
      <c r="L43" s="15">
        <f t="shared" si="2"/>
        <v>104.64</v>
      </c>
      <c r="M43" s="6">
        <v>1</v>
      </c>
      <c r="N43" s="6"/>
    </row>
    <row r="44" spans="1:14" ht="31.5" customHeight="1">
      <c r="A44" s="6">
        <v>41</v>
      </c>
      <c r="B44" s="7" t="s">
        <v>35</v>
      </c>
      <c r="C44" s="6" t="s">
        <v>71</v>
      </c>
      <c r="D44" s="8">
        <v>2</v>
      </c>
      <c r="E44" s="8" t="s">
        <v>73</v>
      </c>
      <c r="F44" s="6" t="s">
        <v>19</v>
      </c>
      <c r="G44" s="10">
        <v>20190140807</v>
      </c>
      <c r="H44" s="10">
        <v>134.5</v>
      </c>
      <c r="I44" s="15">
        <f t="shared" si="0"/>
        <v>53.800000000000004</v>
      </c>
      <c r="J44" s="6">
        <v>80</v>
      </c>
      <c r="K44" s="15">
        <f t="shared" si="1"/>
        <v>48</v>
      </c>
      <c r="L44" s="15">
        <f t="shared" si="2"/>
        <v>101.80000000000001</v>
      </c>
      <c r="M44" s="6">
        <v>2</v>
      </c>
      <c r="N44" s="6"/>
    </row>
    <row r="45" spans="1:14" ht="31.5" customHeight="1">
      <c r="A45" s="6">
        <v>42</v>
      </c>
      <c r="B45" s="7" t="s">
        <v>35</v>
      </c>
      <c r="C45" s="6" t="s">
        <v>74</v>
      </c>
      <c r="D45" s="8">
        <v>1</v>
      </c>
      <c r="E45" s="8" t="s">
        <v>75</v>
      </c>
      <c r="F45" s="6" t="s">
        <v>19</v>
      </c>
      <c r="G45" s="10">
        <v>20190150815</v>
      </c>
      <c r="H45" s="10">
        <v>167</v>
      </c>
      <c r="I45" s="15">
        <f t="shared" si="0"/>
        <v>66.8</v>
      </c>
      <c r="J45" s="6">
        <v>85.8</v>
      </c>
      <c r="K45" s="15">
        <f t="shared" si="1"/>
        <v>51.48</v>
      </c>
      <c r="L45" s="15">
        <f t="shared" si="2"/>
        <v>118.28</v>
      </c>
      <c r="M45" s="6">
        <v>1</v>
      </c>
      <c r="N45" s="6"/>
    </row>
    <row r="46" spans="1:14" ht="31.5" customHeight="1">
      <c r="A46" s="6">
        <v>43</v>
      </c>
      <c r="B46" s="8" t="s">
        <v>35</v>
      </c>
      <c r="C46" s="6" t="s">
        <v>76</v>
      </c>
      <c r="D46" s="11">
        <v>1</v>
      </c>
      <c r="E46" s="11" t="s">
        <v>77</v>
      </c>
      <c r="F46" s="11" t="s">
        <v>19</v>
      </c>
      <c r="G46" s="11">
        <v>20190160816</v>
      </c>
      <c r="H46" s="11">
        <v>137.5</v>
      </c>
      <c r="I46" s="17">
        <v>55</v>
      </c>
      <c r="J46" s="11">
        <v>79.6</v>
      </c>
      <c r="K46" s="17">
        <v>47.76</v>
      </c>
      <c r="L46" s="11">
        <v>102.76</v>
      </c>
      <c r="M46" s="11">
        <v>1</v>
      </c>
      <c r="N46" s="11"/>
    </row>
    <row r="47" spans="1:14" ht="31.5" customHeight="1">
      <c r="A47" s="6">
        <v>44</v>
      </c>
      <c r="B47" s="8" t="s">
        <v>78</v>
      </c>
      <c r="C47" s="6" t="s">
        <v>79</v>
      </c>
      <c r="D47" s="8">
        <v>5</v>
      </c>
      <c r="E47" s="8" t="s">
        <v>80</v>
      </c>
      <c r="F47" s="6" t="s">
        <v>19</v>
      </c>
      <c r="G47" s="8">
        <v>20190170915</v>
      </c>
      <c r="H47" s="12">
        <v>160</v>
      </c>
      <c r="I47" s="18">
        <f>H47*0.4</f>
        <v>64</v>
      </c>
      <c r="J47" s="19">
        <v>86.4</v>
      </c>
      <c r="K47" s="15">
        <f>J47*0.6</f>
        <v>51.84</v>
      </c>
      <c r="L47" s="15">
        <f>I47+K47</f>
        <v>115.84</v>
      </c>
      <c r="M47" s="6">
        <v>1</v>
      </c>
      <c r="N47" s="6"/>
    </row>
    <row r="48" spans="1:14" ht="31.5" customHeight="1">
      <c r="A48" s="6">
        <v>45</v>
      </c>
      <c r="B48" s="8" t="s">
        <v>78</v>
      </c>
      <c r="C48" s="6" t="s">
        <v>79</v>
      </c>
      <c r="D48" s="8">
        <v>5</v>
      </c>
      <c r="E48" s="8" t="s">
        <v>81</v>
      </c>
      <c r="F48" s="6" t="s">
        <v>19</v>
      </c>
      <c r="G48" s="8">
        <v>20190170102</v>
      </c>
      <c r="H48" s="12">
        <v>149</v>
      </c>
      <c r="I48" s="18">
        <f>H48*0.4</f>
        <v>59.6</v>
      </c>
      <c r="J48" s="19">
        <v>89.2</v>
      </c>
      <c r="K48" s="15">
        <f>J48*0.6</f>
        <v>53.52</v>
      </c>
      <c r="L48" s="15">
        <f>I48+K48</f>
        <v>113.12</v>
      </c>
      <c r="M48" s="6">
        <v>2</v>
      </c>
      <c r="N48" s="6"/>
    </row>
    <row r="49" spans="1:14" ht="31.5" customHeight="1">
      <c r="A49" s="6">
        <v>46</v>
      </c>
      <c r="B49" s="8" t="s">
        <v>78</v>
      </c>
      <c r="C49" s="6" t="s">
        <v>79</v>
      </c>
      <c r="D49" s="8">
        <v>5</v>
      </c>
      <c r="E49" s="8" t="s">
        <v>82</v>
      </c>
      <c r="F49" s="6" t="s">
        <v>19</v>
      </c>
      <c r="G49" s="8">
        <v>20190170822</v>
      </c>
      <c r="H49" s="12">
        <v>153.5</v>
      </c>
      <c r="I49" s="18">
        <f>H49*0.4</f>
        <v>61.400000000000006</v>
      </c>
      <c r="J49" s="19">
        <v>84</v>
      </c>
      <c r="K49" s="15">
        <f>J49*0.6</f>
        <v>50.4</v>
      </c>
      <c r="L49" s="15">
        <f>I49+K49</f>
        <v>111.80000000000001</v>
      </c>
      <c r="M49" s="6">
        <v>3</v>
      </c>
      <c r="N49" s="6"/>
    </row>
    <row r="50" spans="1:14" ht="31.5" customHeight="1">
      <c r="A50" s="6">
        <v>47</v>
      </c>
      <c r="B50" s="8" t="s">
        <v>78</v>
      </c>
      <c r="C50" s="6" t="s">
        <v>79</v>
      </c>
      <c r="D50" s="8">
        <v>5</v>
      </c>
      <c r="E50" s="8" t="s">
        <v>83</v>
      </c>
      <c r="F50" s="6" t="s">
        <v>19</v>
      </c>
      <c r="G50" s="8">
        <v>20190170909</v>
      </c>
      <c r="H50" s="12">
        <v>158.5</v>
      </c>
      <c r="I50" s="18">
        <f>H50*0.4</f>
        <v>63.400000000000006</v>
      </c>
      <c r="J50" s="19">
        <v>79</v>
      </c>
      <c r="K50" s="15">
        <f>J50*0.6</f>
        <v>47.4</v>
      </c>
      <c r="L50" s="15">
        <f>I50+K50</f>
        <v>110.80000000000001</v>
      </c>
      <c r="M50" s="6">
        <v>4</v>
      </c>
      <c r="N50" s="6"/>
    </row>
    <row r="51" spans="1:14" ht="31.5" customHeight="1">
      <c r="A51" s="6">
        <v>48</v>
      </c>
      <c r="B51" s="8" t="s">
        <v>78</v>
      </c>
      <c r="C51" s="6" t="s">
        <v>79</v>
      </c>
      <c r="D51" s="8">
        <v>5</v>
      </c>
      <c r="E51" s="8" t="s">
        <v>84</v>
      </c>
      <c r="F51" s="6" t="s">
        <v>19</v>
      </c>
      <c r="G51" s="8">
        <v>20190170024</v>
      </c>
      <c r="H51" s="12">
        <v>152.5</v>
      </c>
      <c r="I51" s="18">
        <f>H51*0.4</f>
        <v>61</v>
      </c>
      <c r="J51" s="19">
        <v>82.6</v>
      </c>
      <c r="K51" s="15">
        <f>J51*0.6</f>
        <v>49.559999999999995</v>
      </c>
      <c r="L51" s="15">
        <f>I51+K51</f>
        <v>110.56</v>
      </c>
      <c r="M51" s="6">
        <v>5</v>
      </c>
      <c r="N51" s="6"/>
    </row>
    <row r="52" spans="1:14" ht="31.5" customHeight="1">
      <c r="A52" s="6">
        <v>49</v>
      </c>
      <c r="B52" s="8" t="s">
        <v>78</v>
      </c>
      <c r="C52" s="6" t="s">
        <v>85</v>
      </c>
      <c r="D52" s="8">
        <v>5</v>
      </c>
      <c r="E52" s="8" t="s">
        <v>86</v>
      </c>
      <c r="F52" s="6" t="s">
        <v>19</v>
      </c>
      <c r="G52" s="8">
        <v>20190181206</v>
      </c>
      <c r="H52" s="8">
        <v>152.5</v>
      </c>
      <c r="I52" s="15">
        <v>61</v>
      </c>
      <c r="J52" s="6">
        <v>84.4</v>
      </c>
      <c r="K52" s="15">
        <v>50.64</v>
      </c>
      <c r="L52" s="15">
        <v>111.64</v>
      </c>
      <c r="M52" s="6">
        <v>1</v>
      </c>
      <c r="N52" s="6"/>
    </row>
    <row r="53" spans="1:14" ht="31.5" customHeight="1">
      <c r="A53" s="6">
        <v>50</v>
      </c>
      <c r="B53" s="8" t="s">
        <v>78</v>
      </c>
      <c r="C53" s="6" t="s">
        <v>85</v>
      </c>
      <c r="D53" s="8">
        <v>5</v>
      </c>
      <c r="E53" s="8" t="s">
        <v>87</v>
      </c>
      <c r="F53" s="6" t="s">
        <v>19</v>
      </c>
      <c r="G53" s="8">
        <v>20190181130</v>
      </c>
      <c r="H53" s="8">
        <v>153</v>
      </c>
      <c r="I53" s="15">
        <v>61.2</v>
      </c>
      <c r="J53" s="6">
        <v>82.6</v>
      </c>
      <c r="K53" s="15">
        <v>49.56</v>
      </c>
      <c r="L53" s="15">
        <v>110.76</v>
      </c>
      <c r="M53" s="6">
        <v>2</v>
      </c>
      <c r="N53" s="6"/>
    </row>
    <row r="54" spans="1:14" ht="31.5" customHeight="1">
      <c r="A54" s="6">
        <v>51</v>
      </c>
      <c r="B54" s="8" t="s">
        <v>78</v>
      </c>
      <c r="C54" s="6" t="s">
        <v>85</v>
      </c>
      <c r="D54" s="8">
        <v>5</v>
      </c>
      <c r="E54" s="8" t="s">
        <v>88</v>
      </c>
      <c r="F54" s="6" t="s">
        <v>19</v>
      </c>
      <c r="G54" s="8">
        <v>20190181204</v>
      </c>
      <c r="H54" s="8">
        <v>156.5</v>
      </c>
      <c r="I54" s="15">
        <v>62.6</v>
      </c>
      <c r="J54" s="6">
        <v>76.8</v>
      </c>
      <c r="K54" s="15">
        <v>46.08</v>
      </c>
      <c r="L54" s="15">
        <v>108.68</v>
      </c>
      <c r="M54" s="6">
        <v>3</v>
      </c>
      <c r="N54" s="6"/>
    </row>
    <row r="55" spans="1:14" ht="31.5" customHeight="1">
      <c r="A55" s="6">
        <v>52</v>
      </c>
      <c r="B55" s="8" t="s">
        <v>78</v>
      </c>
      <c r="C55" s="6" t="s">
        <v>85</v>
      </c>
      <c r="D55" s="8">
        <v>5</v>
      </c>
      <c r="E55" s="8" t="s">
        <v>89</v>
      </c>
      <c r="F55" s="6" t="s">
        <v>19</v>
      </c>
      <c r="G55" s="8">
        <v>20190181201</v>
      </c>
      <c r="H55" s="8">
        <v>148</v>
      </c>
      <c r="I55" s="15">
        <v>59.2</v>
      </c>
      <c r="J55" s="6">
        <v>81.4</v>
      </c>
      <c r="K55" s="15">
        <v>48.84</v>
      </c>
      <c r="L55" s="15">
        <v>108.04</v>
      </c>
      <c r="M55" s="6">
        <v>4</v>
      </c>
      <c r="N55" s="6"/>
    </row>
    <row r="56" spans="1:14" ht="31.5" customHeight="1">
      <c r="A56" s="6">
        <v>53</v>
      </c>
      <c r="B56" s="8" t="s">
        <v>78</v>
      </c>
      <c r="C56" s="6" t="s">
        <v>85</v>
      </c>
      <c r="D56" s="8">
        <v>5</v>
      </c>
      <c r="E56" s="8" t="s">
        <v>90</v>
      </c>
      <c r="F56" s="6" t="s">
        <v>19</v>
      </c>
      <c r="G56" s="8">
        <v>20190181124</v>
      </c>
      <c r="H56" s="8">
        <v>144</v>
      </c>
      <c r="I56" s="15">
        <v>57.6</v>
      </c>
      <c r="J56" s="6">
        <v>83.8</v>
      </c>
      <c r="K56" s="15">
        <v>50.28</v>
      </c>
      <c r="L56" s="15">
        <v>107.88</v>
      </c>
      <c r="M56" s="6">
        <v>5</v>
      </c>
      <c r="N56" s="6"/>
    </row>
    <row r="57" spans="1:14" ht="31.5" customHeight="1">
      <c r="A57" s="6">
        <v>54</v>
      </c>
      <c r="B57" s="8" t="s">
        <v>78</v>
      </c>
      <c r="C57" s="6" t="s">
        <v>91</v>
      </c>
      <c r="D57" s="8">
        <v>1</v>
      </c>
      <c r="E57" s="8" t="s">
        <v>92</v>
      </c>
      <c r="F57" s="6" t="s">
        <v>23</v>
      </c>
      <c r="G57" s="8">
        <v>20190191309</v>
      </c>
      <c r="H57" s="8">
        <v>122</v>
      </c>
      <c r="I57" s="15">
        <f aca="true" t="shared" si="3" ref="I57:I65">H57*0.4</f>
        <v>48.800000000000004</v>
      </c>
      <c r="J57" s="6">
        <v>85.4</v>
      </c>
      <c r="K57" s="15">
        <f aca="true" t="shared" si="4" ref="K57:K65">J57*0.6</f>
        <v>51.24</v>
      </c>
      <c r="L57" s="15">
        <f aca="true" t="shared" si="5" ref="L57:L65">I57+K57</f>
        <v>100.04</v>
      </c>
      <c r="M57" s="6">
        <v>1</v>
      </c>
      <c r="N57" s="6"/>
    </row>
    <row r="58" spans="1:14" ht="31.5" customHeight="1">
      <c r="A58" s="6">
        <v>55</v>
      </c>
      <c r="B58" s="8" t="s">
        <v>78</v>
      </c>
      <c r="C58" s="6" t="s">
        <v>93</v>
      </c>
      <c r="D58" s="8">
        <v>1</v>
      </c>
      <c r="E58" s="8" t="s">
        <v>94</v>
      </c>
      <c r="F58" s="6" t="s">
        <v>19</v>
      </c>
      <c r="G58" s="8">
        <v>20190201313</v>
      </c>
      <c r="H58" s="8">
        <v>140</v>
      </c>
      <c r="I58" s="15">
        <f t="shared" si="3"/>
        <v>56</v>
      </c>
      <c r="J58" s="6">
        <v>79.8</v>
      </c>
      <c r="K58" s="15">
        <f t="shared" si="4"/>
        <v>47.879999999999995</v>
      </c>
      <c r="L58" s="15">
        <f t="shared" si="5"/>
        <v>103.88</v>
      </c>
      <c r="M58" s="6">
        <v>1</v>
      </c>
      <c r="N58" s="6"/>
    </row>
    <row r="59" spans="1:14" ht="31.5" customHeight="1">
      <c r="A59" s="6">
        <v>56</v>
      </c>
      <c r="B59" s="8" t="s">
        <v>78</v>
      </c>
      <c r="C59" s="6" t="s">
        <v>95</v>
      </c>
      <c r="D59" s="8">
        <v>2</v>
      </c>
      <c r="E59" s="8" t="s">
        <v>96</v>
      </c>
      <c r="F59" s="6" t="s">
        <v>19</v>
      </c>
      <c r="G59" s="8">
        <v>20190211809</v>
      </c>
      <c r="H59" s="8">
        <v>139.5</v>
      </c>
      <c r="I59" s="15">
        <f t="shared" si="3"/>
        <v>55.800000000000004</v>
      </c>
      <c r="J59" s="6">
        <v>83.8</v>
      </c>
      <c r="K59" s="15">
        <f t="shared" si="4"/>
        <v>50.279999999999994</v>
      </c>
      <c r="L59" s="15">
        <f t="shared" si="5"/>
        <v>106.08</v>
      </c>
      <c r="M59" s="6">
        <v>1</v>
      </c>
      <c r="N59" s="6"/>
    </row>
    <row r="60" spans="1:14" ht="31.5" customHeight="1">
      <c r="A60" s="6">
        <v>57</v>
      </c>
      <c r="B60" s="8" t="s">
        <v>78</v>
      </c>
      <c r="C60" s="6" t="s">
        <v>95</v>
      </c>
      <c r="D60" s="8">
        <v>2</v>
      </c>
      <c r="E60" s="8" t="s">
        <v>97</v>
      </c>
      <c r="F60" s="6" t="s">
        <v>19</v>
      </c>
      <c r="G60" s="8">
        <v>20190211811</v>
      </c>
      <c r="H60" s="8">
        <v>111.5</v>
      </c>
      <c r="I60" s="15">
        <f t="shared" si="3"/>
        <v>44.6</v>
      </c>
      <c r="J60" s="6">
        <v>81.6</v>
      </c>
      <c r="K60" s="15">
        <f t="shared" si="4"/>
        <v>48.959999999999994</v>
      </c>
      <c r="L60" s="15">
        <f t="shared" si="5"/>
        <v>93.56</v>
      </c>
      <c r="M60" s="6">
        <v>2</v>
      </c>
      <c r="N60" s="6"/>
    </row>
    <row r="61" spans="1:14" ht="31.5" customHeight="1">
      <c r="A61" s="6">
        <v>58</v>
      </c>
      <c r="B61" s="8" t="s">
        <v>78</v>
      </c>
      <c r="C61" s="6" t="s">
        <v>98</v>
      </c>
      <c r="D61" s="8">
        <v>5</v>
      </c>
      <c r="E61" s="8" t="s">
        <v>99</v>
      </c>
      <c r="F61" s="6" t="s">
        <v>19</v>
      </c>
      <c r="G61" s="8">
        <v>20190221322</v>
      </c>
      <c r="H61" s="8">
        <v>166</v>
      </c>
      <c r="I61" s="15">
        <f t="shared" si="3"/>
        <v>66.4</v>
      </c>
      <c r="J61" s="6">
        <v>87.4</v>
      </c>
      <c r="K61" s="15">
        <f t="shared" si="4"/>
        <v>52.440000000000005</v>
      </c>
      <c r="L61" s="15">
        <f t="shared" si="5"/>
        <v>118.84</v>
      </c>
      <c r="M61" s="6">
        <v>1</v>
      </c>
      <c r="N61" s="6"/>
    </row>
    <row r="62" spans="1:14" ht="31.5" customHeight="1">
      <c r="A62" s="6">
        <v>59</v>
      </c>
      <c r="B62" s="8" t="s">
        <v>78</v>
      </c>
      <c r="C62" s="6" t="s">
        <v>98</v>
      </c>
      <c r="D62" s="8">
        <v>5</v>
      </c>
      <c r="E62" s="8" t="s">
        <v>100</v>
      </c>
      <c r="F62" s="6" t="s">
        <v>19</v>
      </c>
      <c r="G62" s="8">
        <v>20190221324</v>
      </c>
      <c r="H62" s="8">
        <v>145</v>
      </c>
      <c r="I62" s="15">
        <f t="shared" si="3"/>
        <v>58</v>
      </c>
      <c r="J62" s="6">
        <v>88.8</v>
      </c>
      <c r="K62" s="15">
        <f t="shared" si="4"/>
        <v>53.279999999999994</v>
      </c>
      <c r="L62" s="15">
        <f t="shared" si="5"/>
        <v>111.28</v>
      </c>
      <c r="M62" s="6">
        <v>2</v>
      </c>
      <c r="N62" s="6"/>
    </row>
    <row r="63" spans="1:14" ht="31.5" customHeight="1">
      <c r="A63" s="6">
        <v>60</v>
      </c>
      <c r="B63" s="8" t="s">
        <v>78</v>
      </c>
      <c r="C63" s="6" t="s">
        <v>98</v>
      </c>
      <c r="D63" s="8">
        <v>5</v>
      </c>
      <c r="E63" s="8" t="s">
        <v>101</v>
      </c>
      <c r="F63" s="6" t="s">
        <v>19</v>
      </c>
      <c r="G63" s="8">
        <v>20190221329</v>
      </c>
      <c r="H63" s="8">
        <v>152</v>
      </c>
      <c r="I63" s="15">
        <f t="shared" si="3"/>
        <v>60.800000000000004</v>
      </c>
      <c r="J63" s="6">
        <v>82.8</v>
      </c>
      <c r="K63" s="15">
        <f t="shared" si="4"/>
        <v>49.68</v>
      </c>
      <c r="L63" s="15">
        <f t="shared" si="5"/>
        <v>110.48</v>
      </c>
      <c r="M63" s="6">
        <v>3</v>
      </c>
      <c r="N63" s="6"/>
    </row>
    <row r="64" spans="1:14" ht="31.5" customHeight="1">
      <c r="A64" s="6">
        <v>61</v>
      </c>
      <c r="B64" s="8" t="s">
        <v>78</v>
      </c>
      <c r="C64" s="6" t="s">
        <v>98</v>
      </c>
      <c r="D64" s="8">
        <v>5</v>
      </c>
      <c r="E64" s="8" t="s">
        <v>102</v>
      </c>
      <c r="F64" s="6" t="s">
        <v>19</v>
      </c>
      <c r="G64" s="8">
        <v>20190221404</v>
      </c>
      <c r="H64" s="8">
        <v>153</v>
      </c>
      <c r="I64" s="15">
        <f t="shared" si="3"/>
        <v>61.2</v>
      </c>
      <c r="J64" s="6">
        <v>82</v>
      </c>
      <c r="K64" s="15">
        <f t="shared" si="4"/>
        <v>49.199999999999996</v>
      </c>
      <c r="L64" s="15">
        <f t="shared" si="5"/>
        <v>110.4</v>
      </c>
      <c r="M64" s="6">
        <v>4</v>
      </c>
      <c r="N64" s="6"/>
    </row>
    <row r="65" spans="1:14" ht="31.5" customHeight="1">
      <c r="A65" s="6">
        <v>62</v>
      </c>
      <c r="B65" s="8" t="s">
        <v>78</v>
      </c>
      <c r="C65" s="6" t="s">
        <v>98</v>
      </c>
      <c r="D65" s="8">
        <v>5</v>
      </c>
      <c r="E65" s="8" t="s">
        <v>103</v>
      </c>
      <c r="F65" s="6" t="s">
        <v>19</v>
      </c>
      <c r="G65" s="8">
        <v>20190221327</v>
      </c>
      <c r="H65" s="8">
        <v>144</v>
      </c>
      <c r="I65" s="15">
        <f t="shared" si="3"/>
        <v>57.6</v>
      </c>
      <c r="J65" s="6">
        <v>85.2</v>
      </c>
      <c r="K65" s="15">
        <f t="shared" si="4"/>
        <v>51.12</v>
      </c>
      <c r="L65" s="15">
        <f t="shared" si="5"/>
        <v>108.72</v>
      </c>
      <c r="M65" s="6">
        <v>5</v>
      </c>
      <c r="N65" s="6"/>
    </row>
    <row r="66" spans="1:14" ht="31.5" customHeight="1">
      <c r="A66" s="6">
        <v>63</v>
      </c>
      <c r="B66" s="8" t="s">
        <v>78</v>
      </c>
      <c r="C66" s="6" t="s">
        <v>104</v>
      </c>
      <c r="D66" s="8">
        <v>5</v>
      </c>
      <c r="E66" s="8" t="s">
        <v>105</v>
      </c>
      <c r="F66" s="6" t="s">
        <v>19</v>
      </c>
      <c r="G66" s="8">
        <v>20190231706</v>
      </c>
      <c r="H66" s="8">
        <v>150</v>
      </c>
      <c r="I66" s="15">
        <f aca="true" t="shared" si="6" ref="I66:I86">H66*0.4</f>
        <v>60</v>
      </c>
      <c r="J66" s="6">
        <v>82.8</v>
      </c>
      <c r="K66" s="15">
        <f aca="true" t="shared" si="7" ref="K66:K86">J66*0.6</f>
        <v>49.68</v>
      </c>
      <c r="L66" s="15">
        <f aca="true" t="shared" si="8" ref="L66:L86">I66+K66</f>
        <v>109.68</v>
      </c>
      <c r="M66" s="6">
        <v>1</v>
      </c>
      <c r="N66" s="6"/>
    </row>
    <row r="67" spans="1:14" ht="31.5" customHeight="1">
      <c r="A67" s="6">
        <v>64</v>
      </c>
      <c r="B67" s="8" t="s">
        <v>78</v>
      </c>
      <c r="C67" s="6" t="s">
        <v>104</v>
      </c>
      <c r="D67" s="8">
        <v>5</v>
      </c>
      <c r="E67" s="8" t="s">
        <v>106</v>
      </c>
      <c r="F67" s="6" t="s">
        <v>19</v>
      </c>
      <c r="G67" s="8">
        <v>20190231701</v>
      </c>
      <c r="H67" s="8">
        <v>146.5</v>
      </c>
      <c r="I67" s="15">
        <f t="shared" si="6"/>
        <v>58.6</v>
      </c>
      <c r="J67" s="6">
        <v>78.6</v>
      </c>
      <c r="K67" s="15">
        <f t="shared" si="7"/>
        <v>47.16</v>
      </c>
      <c r="L67" s="15">
        <f t="shared" si="8"/>
        <v>105.75999999999999</v>
      </c>
      <c r="M67" s="6">
        <v>2</v>
      </c>
      <c r="N67" s="6"/>
    </row>
    <row r="68" spans="1:14" ht="31.5" customHeight="1">
      <c r="A68" s="6">
        <v>65</v>
      </c>
      <c r="B68" s="8" t="s">
        <v>78</v>
      </c>
      <c r="C68" s="6" t="s">
        <v>104</v>
      </c>
      <c r="D68" s="8">
        <v>5</v>
      </c>
      <c r="E68" s="8" t="s">
        <v>107</v>
      </c>
      <c r="F68" s="6" t="s">
        <v>23</v>
      </c>
      <c r="G68" s="8">
        <v>20190231708</v>
      </c>
      <c r="H68" s="8">
        <v>135</v>
      </c>
      <c r="I68" s="15">
        <f t="shared" si="6"/>
        <v>54</v>
      </c>
      <c r="J68" s="6">
        <v>82.2</v>
      </c>
      <c r="K68" s="15">
        <f t="shared" si="7"/>
        <v>49.32</v>
      </c>
      <c r="L68" s="15">
        <f t="shared" si="8"/>
        <v>103.32</v>
      </c>
      <c r="M68" s="6">
        <v>3</v>
      </c>
      <c r="N68" s="6"/>
    </row>
    <row r="69" spans="1:14" ht="31.5" customHeight="1">
      <c r="A69" s="6">
        <v>66</v>
      </c>
      <c r="B69" s="8" t="s">
        <v>78</v>
      </c>
      <c r="C69" s="6" t="s">
        <v>104</v>
      </c>
      <c r="D69" s="8">
        <v>5</v>
      </c>
      <c r="E69" s="8" t="s">
        <v>108</v>
      </c>
      <c r="F69" s="6" t="s">
        <v>23</v>
      </c>
      <c r="G69" s="8">
        <v>20190231702</v>
      </c>
      <c r="H69" s="8">
        <v>137</v>
      </c>
      <c r="I69" s="15">
        <f t="shared" si="6"/>
        <v>54.800000000000004</v>
      </c>
      <c r="J69" s="6">
        <v>80</v>
      </c>
      <c r="K69" s="15">
        <f t="shared" si="7"/>
        <v>48</v>
      </c>
      <c r="L69" s="15">
        <f t="shared" si="8"/>
        <v>102.80000000000001</v>
      </c>
      <c r="M69" s="6">
        <v>4</v>
      </c>
      <c r="N69" s="6"/>
    </row>
    <row r="70" spans="1:14" ht="31.5" customHeight="1">
      <c r="A70" s="6">
        <v>67</v>
      </c>
      <c r="B70" s="8" t="s">
        <v>78</v>
      </c>
      <c r="C70" s="6" t="s">
        <v>104</v>
      </c>
      <c r="D70" s="8">
        <v>5</v>
      </c>
      <c r="E70" s="8" t="s">
        <v>109</v>
      </c>
      <c r="F70" s="6" t="s">
        <v>19</v>
      </c>
      <c r="G70" s="8">
        <v>20190231627</v>
      </c>
      <c r="H70" s="8">
        <v>145.5</v>
      </c>
      <c r="I70" s="15">
        <f t="shared" si="6"/>
        <v>58.2</v>
      </c>
      <c r="J70" s="6">
        <v>73.8</v>
      </c>
      <c r="K70" s="15">
        <f t="shared" si="7"/>
        <v>44.279999999999994</v>
      </c>
      <c r="L70" s="15">
        <f t="shared" si="8"/>
        <v>102.47999999999999</v>
      </c>
      <c r="M70" s="6">
        <v>5</v>
      </c>
      <c r="N70" s="6"/>
    </row>
    <row r="71" spans="1:14" ht="31.5" customHeight="1">
      <c r="A71" s="6">
        <v>68</v>
      </c>
      <c r="B71" s="8" t="s">
        <v>78</v>
      </c>
      <c r="C71" s="6" t="s">
        <v>110</v>
      </c>
      <c r="D71" s="8">
        <v>5</v>
      </c>
      <c r="E71" s="8" t="s">
        <v>111</v>
      </c>
      <c r="F71" s="6" t="s">
        <v>19</v>
      </c>
      <c r="G71" s="8">
        <v>20190241422</v>
      </c>
      <c r="H71" s="8">
        <v>161</v>
      </c>
      <c r="I71" s="15">
        <f t="shared" si="6"/>
        <v>64.4</v>
      </c>
      <c r="J71" s="6">
        <v>75</v>
      </c>
      <c r="K71" s="15">
        <f t="shared" si="7"/>
        <v>45</v>
      </c>
      <c r="L71" s="15">
        <f t="shared" si="8"/>
        <v>109.4</v>
      </c>
      <c r="M71" s="6">
        <v>1</v>
      </c>
      <c r="N71" s="6"/>
    </row>
    <row r="72" spans="1:14" ht="31.5" customHeight="1">
      <c r="A72" s="6">
        <v>69</v>
      </c>
      <c r="B72" s="8" t="s">
        <v>78</v>
      </c>
      <c r="C72" s="6" t="s">
        <v>110</v>
      </c>
      <c r="D72" s="8">
        <v>5</v>
      </c>
      <c r="E72" s="8" t="s">
        <v>112</v>
      </c>
      <c r="F72" s="6" t="s">
        <v>19</v>
      </c>
      <c r="G72" s="8">
        <v>20190241430</v>
      </c>
      <c r="H72" s="8">
        <v>155.5</v>
      </c>
      <c r="I72" s="15">
        <f t="shared" si="6"/>
        <v>62.2</v>
      </c>
      <c r="J72" s="6">
        <v>77.4</v>
      </c>
      <c r="K72" s="15">
        <f t="shared" si="7"/>
        <v>46.440000000000005</v>
      </c>
      <c r="L72" s="15">
        <f t="shared" si="8"/>
        <v>108.64000000000001</v>
      </c>
      <c r="M72" s="6">
        <v>2</v>
      </c>
      <c r="N72" s="6"/>
    </row>
    <row r="73" spans="1:14" ht="31.5" customHeight="1">
      <c r="A73" s="6">
        <v>70</v>
      </c>
      <c r="B73" s="8" t="s">
        <v>78</v>
      </c>
      <c r="C73" s="6" t="s">
        <v>110</v>
      </c>
      <c r="D73" s="8">
        <v>5</v>
      </c>
      <c r="E73" s="8" t="s">
        <v>113</v>
      </c>
      <c r="F73" s="6" t="s">
        <v>19</v>
      </c>
      <c r="G73" s="8">
        <v>20190241415</v>
      </c>
      <c r="H73" s="8">
        <v>146.5</v>
      </c>
      <c r="I73" s="15">
        <f t="shared" si="6"/>
        <v>58.6</v>
      </c>
      <c r="J73" s="6">
        <v>83.4</v>
      </c>
      <c r="K73" s="15">
        <f t="shared" si="7"/>
        <v>50.04</v>
      </c>
      <c r="L73" s="15">
        <f t="shared" si="8"/>
        <v>108.64</v>
      </c>
      <c r="M73" s="6">
        <v>3</v>
      </c>
      <c r="N73" s="6"/>
    </row>
    <row r="74" spans="1:14" ht="31.5" customHeight="1">
      <c r="A74" s="6">
        <v>71</v>
      </c>
      <c r="B74" s="8" t="s">
        <v>78</v>
      </c>
      <c r="C74" s="6" t="s">
        <v>110</v>
      </c>
      <c r="D74" s="8">
        <v>5</v>
      </c>
      <c r="E74" s="8" t="s">
        <v>114</v>
      </c>
      <c r="F74" s="6" t="s">
        <v>19</v>
      </c>
      <c r="G74" s="8">
        <v>20190081502</v>
      </c>
      <c r="H74" s="8">
        <v>152</v>
      </c>
      <c r="I74" s="15">
        <f t="shared" si="6"/>
        <v>60.800000000000004</v>
      </c>
      <c r="J74" s="6">
        <v>78.4</v>
      </c>
      <c r="K74" s="15">
        <f t="shared" si="7"/>
        <v>47.04</v>
      </c>
      <c r="L74" s="15">
        <f t="shared" si="8"/>
        <v>107.84</v>
      </c>
      <c r="M74" s="6">
        <v>4</v>
      </c>
      <c r="N74" s="6"/>
    </row>
    <row r="75" spans="1:14" ht="31.5" customHeight="1">
      <c r="A75" s="6">
        <v>72</v>
      </c>
      <c r="B75" s="8" t="s">
        <v>78</v>
      </c>
      <c r="C75" s="6" t="s">
        <v>110</v>
      </c>
      <c r="D75" s="8">
        <v>5</v>
      </c>
      <c r="E75" s="8" t="s">
        <v>115</v>
      </c>
      <c r="F75" s="6" t="s">
        <v>19</v>
      </c>
      <c r="G75" s="8">
        <v>20190241501</v>
      </c>
      <c r="H75" s="8">
        <v>145</v>
      </c>
      <c r="I75" s="15">
        <f t="shared" si="6"/>
        <v>58</v>
      </c>
      <c r="J75" s="6">
        <v>83</v>
      </c>
      <c r="K75" s="15">
        <f t="shared" si="7"/>
        <v>49.8</v>
      </c>
      <c r="L75" s="15">
        <f t="shared" si="8"/>
        <v>107.8</v>
      </c>
      <c r="M75" s="6">
        <v>5</v>
      </c>
      <c r="N75" s="6"/>
    </row>
    <row r="76" spans="1:14" ht="31.5" customHeight="1">
      <c r="A76" s="6">
        <v>73</v>
      </c>
      <c r="B76" s="8" t="s">
        <v>78</v>
      </c>
      <c r="C76" s="6" t="s">
        <v>116</v>
      </c>
      <c r="D76" s="8">
        <v>2</v>
      </c>
      <c r="E76" s="8" t="s">
        <v>117</v>
      </c>
      <c r="F76" s="6" t="s">
        <v>19</v>
      </c>
      <c r="G76" s="8">
        <v>20190251512</v>
      </c>
      <c r="H76" s="8">
        <v>146</v>
      </c>
      <c r="I76" s="15">
        <f t="shared" si="6"/>
        <v>58.400000000000006</v>
      </c>
      <c r="J76" s="6">
        <v>86.8</v>
      </c>
      <c r="K76" s="15">
        <f t="shared" si="7"/>
        <v>52.08</v>
      </c>
      <c r="L76" s="15">
        <f t="shared" si="8"/>
        <v>110.48</v>
      </c>
      <c r="M76" s="6">
        <v>1</v>
      </c>
      <c r="N76" s="6"/>
    </row>
    <row r="77" spans="1:14" s="1" customFormat="1" ht="31.5" customHeight="1">
      <c r="A77" s="6">
        <v>74</v>
      </c>
      <c r="B77" s="8" t="s">
        <v>78</v>
      </c>
      <c r="C77" s="6" t="s">
        <v>116</v>
      </c>
      <c r="D77" s="20">
        <v>2</v>
      </c>
      <c r="E77" s="20" t="s">
        <v>118</v>
      </c>
      <c r="F77" s="21" t="s">
        <v>19</v>
      </c>
      <c r="G77" s="20">
        <v>20190251520</v>
      </c>
      <c r="H77" s="20">
        <v>155.5</v>
      </c>
      <c r="I77" s="22">
        <f t="shared" si="6"/>
        <v>62.2</v>
      </c>
      <c r="J77" s="21">
        <v>79.6</v>
      </c>
      <c r="K77" s="22">
        <f t="shared" si="7"/>
        <v>47.76</v>
      </c>
      <c r="L77" s="22">
        <f t="shared" si="8"/>
        <v>109.96000000000001</v>
      </c>
      <c r="M77" s="21">
        <v>2</v>
      </c>
      <c r="N77" s="21"/>
    </row>
    <row r="78" spans="1:14" ht="31.5" customHeight="1">
      <c r="A78" s="6">
        <v>75</v>
      </c>
      <c r="B78" s="8" t="s">
        <v>78</v>
      </c>
      <c r="C78" s="6" t="s">
        <v>119</v>
      </c>
      <c r="D78" s="8">
        <v>2</v>
      </c>
      <c r="E78" s="8" t="s">
        <v>120</v>
      </c>
      <c r="F78" s="6" t="s">
        <v>23</v>
      </c>
      <c r="G78" s="8">
        <v>20190261601</v>
      </c>
      <c r="H78" s="8">
        <v>137.5</v>
      </c>
      <c r="I78" s="15">
        <f t="shared" si="6"/>
        <v>55</v>
      </c>
      <c r="J78" s="6">
        <v>86.6</v>
      </c>
      <c r="K78" s="15">
        <f t="shared" si="7"/>
        <v>51.959999999999994</v>
      </c>
      <c r="L78" s="15">
        <f t="shared" si="8"/>
        <v>106.96</v>
      </c>
      <c r="M78" s="6">
        <v>1</v>
      </c>
      <c r="N78" s="6"/>
    </row>
    <row r="79" spans="1:14" ht="31.5" customHeight="1">
      <c r="A79" s="6">
        <v>76</v>
      </c>
      <c r="B79" s="8" t="s">
        <v>78</v>
      </c>
      <c r="C79" s="6" t="s">
        <v>119</v>
      </c>
      <c r="D79" s="8">
        <v>2</v>
      </c>
      <c r="E79" s="8" t="s">
        <v>121</v>
      </c>
      <c r="F79" s="6" t="s">
        <v>19</v>
      </c>
      <c r="G79" s="8">
        <v>20190261604</v>
      </c>
      <c r="H79" s="8">
        <v>137.5</v>
      </c>
      <c r="I79" s="15">
        <f t="shared" si="6"/>
        <v>55</v>
      </c>
      <c r="J79" s="6">
        <v>85</v>
      </c>
      <c r="K79" s="15">
        <f t="shared" si="7"/>
        <v>51</v>
      </c>
      <c r="L79" s="15">
        <f t="shared" si="8"/>
        <v>106</v>
      </c>
      <c r="M79" s="6">
        <v>2</v>
      </c>
      <c r="N79" s="6"/>
    </row>
    <row r="80" spans="1:14" ht="31.5" customHeight="1">
      <c r="A80" s="6">
        <v>77</v>
      </c>
      <c r="B80" s="8" t="s">
        <v>78</v>
      </c>
      <c r="C80" s="6" t="s">
        <v>122</v>
      </c>
      <c r="D80" s="8">
        <v>1</v>
      </c>
      <c r="E80" s="8" t="s">
        <v>123</v>
      </c>
      <c r="F80" s="6" t="s">
        <v>19</v>
      </c>
      <c r="G80" s="8">
        <v>20190271608</v>
      </c>
      <c r="H80" s="8">
        <v>144</v>
      </c>
      <c r="I80" s="15">
        <f t="shared" si="6"/>
        <v>57.6</v>
      </c>
      <c r="J80" s="6">
        <v>87</v>
      </c>
      <c r="K80" s="15">
        <f t="shared" si="7"/>
        <v>52.199999999999996</v>
      </c>
      <c r="L80" s="15">
        <f t="shared" si="8"/>
        <v>109.8</v>
      </c>
      <c r="M80" s="6">
        <v>1</v>
      </c>
      <c r="N80" s="6"/>
    </row>
    <row r="81" spans="1:14" ht="31.5" customHeight="1">
      <c r="A81" s="6">
        <v>78</v>
      </c>
      <c r="B81" s="8" t="s">
        <v>78</v>
      </c>
      <c r="C81" s="6" t="s">
        <v>124</v>
      </c>
      <c r="D81" s="8">
        <v>1</v>
      </c>
      <c r="E81" s="8" t="s">
        <v>125</v>
      </c>
      <c r="F81" s="6" t="s">
        <v>19</v>
      </c>
      <c r="G81" s="8">
        <v>20190281616</v>
      </c>
      <c r="H81" s="8">
        <v>164.5</v>
      </c>
      <c r="I81" s="15">
        <f t="shared" si="6"/>
        <v>65.8</v>
      </c>
      <c r="J81" s="6">
        <v>86.4</v>
      </c>
      <c r="K81" s="15">
        <f t="shared" si="7"/>
        <v>51.84</v>
      </c>
      <c r="L81" s="15">
        <f t="shared" si="8"/>
        <v>117.64</v>
      </c>
      <c r="M81" s="6">
        <v>1</v>
      </c>
      <c r="N81" s="6"/>
    </row>
    <row r="82" spans="1:14" ht="31.5" customHeight="1">
      <c r="A82" s="6">
        <v>79</v>
      </c>
      <c r="B82" s="8" t="s">
        <v>78</v>
      </c>
      <c r="C82" s="6" t="s">
        <v>126</v>
      </c>
      <c r="D82" s="8">
        <v>2</v>
      </c>
      <c r="E82" s="8" t="s">
        <v>127</v>
      </c>
      <c r="F82" s="6" t="s">
        <v>19</v>
      </c>
      <c r="G82" s="8">
        <v>20190291812</v>
      </c>
      <c r="H82" s="8">
        <v>125</v>
      </c>
      <c r="I82" s="15">
        <f t="shared" si="6"/>
        <v>50</v>
      </c>
      <c r="J82" s="6">
        <v>83.8</v>
      </c>
      <c r="K82" s="15">
        <f t="shared" si="7"/>
        <v>50.279999999999994</v>
      </c>
      <c r="L82" s="15">
        <f t="shared" si="8"/>
        <v>100.28</v>
      </c>
      <c r="M82" s="6">
        <v>1</v>
      </c>
      <c r="N82" s="6"/>
    </row>
    <row r="83" spans="1:14" ht="31.5" customHeight="1">
      <c r="A83" s="6">
        <v>80</v>
      </c>
      <c r="B83" s="8" t="s">
        <v>78</v>
      </c>
      <c r="C83" s="6" t="s">
        <v>126</v>
      </c>
      <c r="D83" s="8">
        <v>2</v>
      </c>
      <c r="E83" s="8" t="s">
        <v>128</v>
      </c>
      <c r="F83" s="6" t="s">
        <v>19</v>
      </c>
      <c r="G83" s="8">
        <v>20190291813</v>
      </c>
      <c r="H83" s="8">
        <v>103.5</v>
      </c>
      <c r="I83" s="15">
        <f t="shared" si="6"/>
        <v>41.400000000000006</v>
      </c>
      <c r="J83" s="6">
        <v>86.2</v>
      </c>
      <c r="K83" s="15">
        <f t="shared" si="7"/>
        <v>51.72</v>
      </c>
      <c r="L83" s="15">
        <f t="shared" si="8"/>
        <v>93.12</v>
      </c>
      <c r="M83" s="6">
        <v>2</v>
      </c>
      <c r="N83" s="6"/>
    </row>
    <row r="84" spans="1:14" ht="31.5" customHeight="1">
      <c r="A84" s="6">
        <v>81</v>
      </c>
      <c r="B84" s="8" t="s">
        <v>78</v>
      </c>
      <c r="C84" s="6" t="s">
        <v>129</v>
      </c>
      <c r="D84" s="8">
        <v>1</v>
      </c>
      <c r="E84" s="8" t="s">
        <v>130</v>
      </c>
      <c r="F84" s="6" t="s">
        <v>19</v>
      </c>
      <c r="G84" s="8">
        <v>20190301621</v>
      </c>
      <c r="H84" s="8">
        <v>128.5</v>
      </c>
      <c r="I84" s="15">
        <f t="shared" si="6"/>
        <v>51.400000000000006</v>
      </c>
      <c r="J84" s="6">
        <v>79.6</v>
      </c>
      <c r="K84" s="15">
        <f t="shared" si="7"/>
        <v>47.76</v>
      </c>
      <c r="L84" s="15">
        <f t="shared" si="8"/>
        <v>99.16</v>
      </c>
      <c r="M84" s="6">
        <v>1</v>
      </c>
      <c r="N84" s="6"/>
    </row>
    <row r="85" spans="1:14" ht="31.5" customHeight="1">
      <c r="A85" s="6">
        <v>82</v>
      </c>
      <c r="B85" s="8" t="s">
        <v>78</v>
      </c>
      <c r="C85" s="6" t="s">
        <v>131</v>
      </c>
      <c r="D85" s="8">
        <v>1</v>
      </c>
      <c r="E85" s="8" t="s">
        <v>132</v>
      </c>
      <c r="F85" s="6" t="s">
        <v>19</v>
      </c>
      <c r="G85" s="8">
        <v>20190311622</v>
      </c>
      <c r="H85" s="8">
        <v>154.5</v>
      </c>
      <c r="I85" s="15">
        <f t="shared" si="6"/>
        <v>61.800000000000004</v>
      </c>
      <c r="J85" s="6">
        <v>86.4</v>
      </c>
      <c r="K85" s="15">
        <f t="shared" si="7"/>
        <v>51.84</v>
      </c>
      <c r="L85" s="15">
        <f t="shared" si="8"/>
        <v>113.64000000000001</v>
      </c>
      <c r="M85" s="6">
        <v>1</v>
      </c>
      <c r="N85" s="6"/>
    </row>
    <row r="86" spans="1:14" ht="31.5" customHeight="1">
      <c r="A86" s="6">
        <v>83</v>
      </c>
      <c r="B86" s="8" t="s">
        <v>78</v>
      </c>
      <c r="C86" s="6" t="s">
        <v>133</v>
      </c>
      <c r="D86" s="8">
        <v>1</v>
      </c>
      <c r="E86" s="8" t="s">
        <v>134</v>
      </c>
      <c r="F86" s="6" t="s">
        <v>19</v>
      </c>
      <c r="G86" s="8">
        <v>20190321821</v>
      </c>
      <c r="H86" s="8">
        <v>135.5</v>
      </c>
      <c r="I86" s="15">
        <f t="shared" si="6"/>
        <v>54.2</v>
      </c>
      <c r="J86" s="6">
        <v>77.6</v>
      </c>
      <c r="K86" s="15">
        <f t="shared" si="7"/>
        <v>46.559999999999995</v>
      </c>
      <c r="L86" s="15">
        <f t="shared" si="8"/>
        <v>100.75999999999999</v>
      </c>
      <c r="M86" s="6">
        <v>1</v>
      </c>
      <c r="N86" s="6"/>
    </row>
  </sheetData>
  <sheetProtection/>
  <mergeCells count="2">
    <mergeCell ref="A1:B1"/>
    <mergeCell ref="A2:N2"/>
  </mergeCells>
  <printOptions/>
  <pageMargins left="0.9055118110236221" right="0.31496062992125984" top="0.5511811023622047" bottom="0.35433070866141736" header="0.31496062992125984" footer="0.31496062992125984"/>
  <pageSetup horizontalDpi="600" verticalDpi="600" orientation="landscape" paperSize="9" scale="84"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2019-08-20T02:21:53Z</cp:lastPrinted>
  <dcterms:created xsi:type="dcterms:W3CDTF">2006-09-16T00:00:00Z</dcterms:created>
  <dcterms:modified xsi:type="dcterms:W3CDTF">2019-08-20T02:21:57Z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KSOProductBuildVer">
    <vt:lpwstr>2052-11.1.0.8919</vt:lpwstr>
  </property>
</Properties>
</file>